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tabRatio="501" firstSheet="2" activeTab="6"/>
  </bookViews>
  <sheets>
    <sheet name="JAJA" sheetId="11" r:id="rId1"/>
    <sheet name="MIĘSO" sheetId="1" r:id="rId2"/>
    <sheet name="DRÓB" sheetId="3" r:id="rId3"/>
    <sheet name="RYBY" sheetId="4" r:id="rId4"/>
    <sheet name="PRODUKTY MLECZARSKIE" sheetId="5" r:id="rId5"/>
    <sheet name="PIECZYWO" sheetId="6" r:id="rId6"/>
    <sheet name="POZOSTAŁE ART.ŻYWNOŚCIOWE" sheetId="9" r:id="rId7"/>
    <sheet name="MROŻONKI" sheetId="7" r:id="rId8"/>
    <sheet name="OWOCE, WARZYWA" sheetId="10" r:id="rId9"/>
    <sheet name="WODA" sheetId="8" r:id="rId10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0" i="9" l="1"/>
  <c r="G89" i="9"/>
  <c r="I89" i="9" s="1"/>
  <c r="J89" i="9" s="1"/>
  <c r="I90" i="9" l="1"/>
  <c r="J90" i="9" s="1"/>
  <c r="I17" i="11" l="1"/>
  <c r="J17" i="11" s="1"/>
  <c r="G16" i="11"/>
  <c r="I16" i="11" s="1"/>
  <c r="G70" i="10"/>
  <c r="I70" i="10" s="1"/>
  <c r="J70" i="10" s="1"/>
  <c r="I69" i="10"/>
  <c r="J69" i="10" s="1"/>
  <c r="G69" i="10"/>
  <c r="G68" i="10"/>
  <c r="I68" i="10" s="1"/>
  <c r="G67" i="10"/>
  <c r="I67" i="10" s="1"/>
  <c r="J67" i="10" s="1"/>
  <c r="G66" i="10"/>
  <c r="I66" i="10" s="1"/>
  <c r="J66" i="10" s="1"/>
  <c r="G65" i="10"/>
  <c r="G64" i="10"/>
  <c r="G63" i="10"/>
  <c r="I63" i="10" s="1"/>
  <c r="J63" i="10" s="1"/>
  <c r="G62" i="10"/>
  <c r="G61" i="10"/>
  <c r="G60" i="10"/>
  <c r="G59" i="10"/>
  <c r="I59" i="10" s="1"/>
  <c r="J59" i="10" s="1"/>
  <c r="J58" i="10"/>
  <c r="I58" i="10"/>
  <c r="G58" i="10"/>
  <c r="G57" i="10"/>
  <c r="I57" i="10" s="1"/>
  <c r="G56" i="10"/>
  <c r="G55" i="10"/>
  <c r="I55" i="10" s="1"/>
  <c r="J55" i="10" s="1"/>
  <c r="G54" i="10"/>
  <c r="G53" i="10"/>
  <c r="I53" i="10" s="1"/>
  <c r="G52" i="10"/>
  <c r="G51" i="10"/>
  <c r="I51" i="10" s="1"/>
  <c r="J51" i="10" s="1"/>
  <c r="J50" i="10"/>
  <c r="I50" i="10"/>
  <c r="G50" i="10"/>
  <c r="G49" i="10"/>
  <c r="G48" i="10"/>
  <c r="G47" i="10"/>
  <c r="I47" i="10" s="1"/>
  <c r="J47" i="10" s="1"/>
  <c r="G46" i="10"/>
  <c r="G45" i="10"/>
  <c r="I45" i="10" s="1"/>
  <c r="G44" i="10"/>
  <c r="G43" i="10"/>
  <c r="I43" i="10" s="1"/>
  <c r="J43" i="10" s="1"/>
  <c r="J42" i="10"/>
  <c r="I42" i="10"/>
  <c r="G42" i="10"/>
  <c r="G41" i="10"/>
  <c r="G40" i="10"/>
  <c r="G39" i="10"/>
  <c r="I39" i="10" s="1"/>
  <c r="J39" i="10" s="1"/>
  <c r="G38" i="10"/>
  <c r="G37" i="10"/>
  <c r="I37" i="10" s="1"/>
  <c r="G36" i="10"/>
  <c r="G35" i="10"/>
  <c r="I35" i="10" s="1"/>
  <c r="J35" i="10" s="1"/>
  <c r="J34" i="10"/>
  <c r="I34" i="10"/>
  <c r="G34" i="10"/>
  <c r="G33" i="10"/>
  <c r="G32" i="10"/>
  <c r="G31" i="10"/>
  <c r="I31" i="10" s="1"/>
  <c r="J31" i="10" s="1"/>
  <c r="G30" i="10"/>
  <c r="G29" i="10"/>
  <c r="G28" i="10"/>
  <c r="G27" i="10"/>
  <c r="I27" i="10" s="1"/>
  <c r="J27" i="10" s="1"/>
  <c r="J26" i="10"/>
  <c r="I26" i="10"/>
  <c r="G26" i="10"/>
  <c r="G25" i="10"/>
  <c r="I25" i="10" s="1"/>
  <c r="G24" i="10"/>
  <c r="G23" i="10"/>
  <c r="I23" i="10" s="1"/>
  <c r="J23" i="10" s="1"/>
  <c r="G22" i="10"/>
  <c r="G21" i="10"/>
  <c r="G20" i="10"/>
  <c r="G19" i="10"/>
  <c r="I19" i="10" s="1"/>
  <c r="J19" i="10" s="1"/>
  <c r="J18" i="10"/>
  <c r="I18" i="10"/>
  <c r="G18" i="10"/>
  <c r="G17" i="10"/>
  <c r="I17" i="10" s="1"/>
  <c r="G16" i="10"/>
  <c r="G15" i="10"/>
  <c r="I15" i="10" s="1"/>
  <c r="G92" i="9"/>
  <c r="G91" i="9"/>
  <c r="G88" i="9"/>
  <c r="I88" i="9" s="1"/>
  <c r="G87" i="9"/>
  <c r="I87" i="9" s="1"/>
  <c r="J87" i="9" s="1"/>
  <c r="G86" i="9"/>
  <c r="G85" i="9"/>
  <c r="G84" i="9"/>
  <c r="I84" i="9" s="1"/>
  <c r="G83" i="9"/>
  <c r="I83" i="9" s="1"/>
  <c r="J83" i="9" s="1"/>
  <c r="G82" i="9"/>
  <c r="G81" i="9"/>
  <c r="G80" i="9"/>
  <c r="I80" i="9" s="1"/>
  <c r="I79" i="9"/>
  <c r="J79" i="9" s="1"/>
  <c r="G79" i="9"/>
  <c r="G78" i="9"/>
  <c r="G77" i="9"/>
  <c r="J76" i="9"/>
  <c r="G76" i="9"/>
  <c r="I76" i="9" s="1"/>
  <c r="G75" i="9"/>
  <c r="I75" i="9" s="1"/>
  <c r="J75" i="9" s="1"/>
  <c r="G74" i="9"/>
  <c r="G73" i="9"/>
  <c r="G72" i="9"/>
  <c r="I72" i="9" s="1"/>
  <c r="G71" i="9"/>
  <c r="I71" i="9" s="1"/>
  <c r="J71" i="9" s="1"/>
  <c r="G70" i="9"/>
  <c r="G69" i="9"/>
  <c r="G68" i="9"/>
  <c r="I68" i="9" s="1"/>
  <c r="G67" i="9"/>
  <c r="I67" i="9" s="1"/>
  <c r="J67" i="9" s="1"/>
  <c r="G66" i="9"/>
  <c r="G65" i="9"/>
  <c r="G64" i="9"/>
  <c r="I64" i="9" s="1"/>
  <c r="I63" i="9"/>
  <c r="J63" i="9" s="1"/>
  <c r="G63" i="9"/>
  <c r="G62" i="9"/>
  <c r="G61" i="9"/>
  <c r="J60" i="9"/>
  <c r="G60" i="9"/>
  <c r="I60" i="9" s="1"/>
  <c r="G59" i="9"/>
  <c r="I59" i="9" s="1"/>
  <c r="J59" i="9" s="1"/>
  <c r="G58" i="9"/>
  <c r="G57" i="9"/>
  <c r="G56" i="9"/>
  <c r="I56" i="9" s="1"/>
  <c r="G55" i="9"/>
  <c r="G54" i="9"/>
  <c r="J53" i="9"/>
  <c r="G53" i="9"/>
  <c r="I53" i="9" s="1"/>
  <c r="G52" i="9"/>
  <c r="I52" i="9" s="1"/>
  <c r="J52" i="9" s="1"/>
  <c r="G51" i="9"/>
  <c r="G50" i="9"/>
  <c r="G49" i="9"/>
  <c r="I49" i="9" s="1"/>
  <c r="G48" i="9"/>
  <c r="I48" i="9" s="1"/>
  <c r="J48" i="9" s="1"/>
  <c r="G47" i="9"/>
  <c r="G46" i="9"/>
  <c r="G45" i="9"/>
  <c r="I45" i="9" s="1"/>
  <c r="G44" i="9"/>
  <c r="I44" i="9" s="1"/>
  <c r="J44" i="9" s="1"/>
  <c r="G43" i="9"/>
  <c r="G42" i="9"/>
  <c r="G41" i="9"/>
  <c r="I41" i="9" s="1"/>
  <c r="I40" i="9"/>
  <c r="J40" i="9" s="1"/>
  <c r="G40" i="9"/>
  <c r="G39" i="9"/>
  <c r="G38" i="9"/>
  <c r="J37" i="9"/>
  <c r="G37" i="9"/>
  <c r="I37" i="9" s="1"/>
  <c r="G36" i="9"/>
  <c r="I36" i="9" s="1"/>
  <c r="J36" i="9" s="1"/>
  <c r="G35" i="9"/>
  <c r="G34" i="9"/>
  <c r="G33" i="9"/>
  <c r="I33" i="9" s="1"/>
  <c r="G32" i="9"/>
  <c r="I32" i="9" s="1"/>
  <c r="J32" i="9" s="1"/>
  <c r="G31" i="9"/>
  <c r="G30" i="9"/>
  <c r="G29" i="9"/>
  <c r="I29" i="9" s="1"/>
  <c r="G28" i="9"/>
  <c r="I28" i="9" s="1"/>
  <c r="J28" i="9" s="1"/>
  <c r="G27" i="9"/>
  <c r="G26" i="9"/>
  <c r="G25" i="9"/>
  <c r="I25" i="9" s="1"/>
  <c r="I24" i="9"/>
  <c r="J24" i="9" s="1"/>
  <c r="G24" i="9"/>
  <c r="G23" i="9"/>
  <c r="G22" i="9"/>
  <c r="J21" i="9"/>
  <c r="G21" i="9"/>
  <c r="I21" i="9" s="1"/>
  <c r="G20" i="9"/>
  <c r="I20" i="9" s="1"/>
  <c r="J20" i="9" s="1"/>
  <c r="G19" i="9"/>
  <c r="G18" i="9"/>
  <c r="J16" i="8"/>
  <c r="I16" i="8"/>
  <c r="G15" i="8"/>
  <c r="I15" i="8" s="1"/>
  <c r="G29" i="7"/>
  <c r="I29" i="7" s="1"/>
  <c r="J29" i="7" s="1"/>
  <c r="J28" i="7"/>
  <c r="I28" i="7"/>
  <c r="G28" i="7"/>
  <c r="G27" i="7"/>
  <c r="I27" i="7" s="1"/>
  <c r="G26" i="7"/>
  <c r="G25" i="7"/>
  <c r="I25" i="7" s="1"/>
  <c r="J25" i="7" s="1"/>
  <c r="J24" i="7"/>
  <c r="I24" i="7"/>
  <c r="G24" i="7"/>
  <c r="G23" i="7"/>
  <c r="I23" i="7" s="1"/>
  <c r="G22" i="7"/>
  <c r="G21" i="7"/>
  <c r="I21" i="7" s="1"/>
  <c r="J21" i="7" s="1"/>
  <c r="J20" i="7"/>
  <c r="I20" i="7"/>
  <c r="G20" i="7"/>
  <c r="G19" i="7"/>
  <c r="G18" i="7"/>
  <c r="G17" i="7"/>
  <c r="I17" i="7" s="1"/>
  <c r="J17" i="7" s="1"/>
  <c r="J16" i="7"/>
  <c r="I16" i="7"/>
  <c r="G16" i="7"/>
  <c r="G22" i="6"/>
  <c r="G21" i="6"/>
  <c r="I21" i="6" s="1"/>
  <c r="J21" i="6" s="1"/>
  <c r="J20" i="6"/>
  <c r="I20" i="6"/>
  <c r="G20" i="6"/>
  <c r="G19" i="6"/>
  <c r="G18" i="6"/>
  <c r="G17" i="6"/>
  <c r="I17" i="6" s="1"/>
  <c r="J17" i="6" s="1"/>
  <c r="I16" i="6"/>
  <c r="G16" i="6"/>
  <c r="J16" i="6" s="1"/>
  <c r="G26" i="5"/>
  <c r="G25" i="5"/>
  <c r="I25" i="5" s="1"/>
  <c r="J25" i="5" s="1"/>
  <c r="G24" i="5"/>
  <c r="G23" i="5"/>
  <c r="G22" i="5"/>
  <c r="G20" i="5"/>
  <c r="I20" i="5" s="1"/>
  <c r="J20" i="5" s="1"/>
  <c r="G19" i="5"/>
  <c r="I19" i="5" s="1"/>
  <c r="G18" i="5"/>
  <c r="I18" i="5" s="1"/>
  <c r="G17" i="5"/>
  <c r="G16" i="5"/>
  <c r="G15" i="5"/>
  <c r="G16" i="4"/>
  <c r="I16" i="4" s="1"/>
  <c r="J16" i="4" s="1"/>
  <c r="G15" i="4"/>
  <c r="G17" i="4" s="1"/>
  <c r="G17" i="3"/>
  <c r="I16" i="3"/>
  <c r="G16" i="3"/>
  <c r="G15" i="3"/>
  <c r="G29" i="1"/>
  <c r="I29" i="1" s="1"/>
  <c r="J29" i="1" s="1"/>
  <c r="J28" i="1"/>
  <c r="I28" i="1"/>
  <c r="G28" i="1"/>
  <c r="I27" i="1"/>
  <c r="G27" i="1"/>
  <c r="J27" i="1" s="1"/>
  <c r="G26" i="1"/>
  <c r="G25" i="1"/>
  <c r="I25" i="1" s="1"/>
  <c r="J25" i="1" s="1"/>
  <c r="G24" i="1"/>
  <c r="I23" i="1"/>
  <c r="G23" i="1"/>
  <c r="J23" i="1" s="1"/>
  <c r="G22" i="1"/>
  <c r="G21" i="1"/>
  <c r="I21" i="1" s="1"/>
  <c r="J21" i="1" s="1"/>
  <c r="I20" i="1"/>
  <c r="G20" i="1"/>
  <c r="J20" i="1" s="1"/>
  <c r="G19" i="1"/>
  <c r="I19" i="1" s="1"/>
  <c r="G18" i="1"/>
  <c r="G17" i="1"/>
  <c r="I17" i="1" s="1"/>
  <c r="J24" i="1" l="1"/>
  <c r="I24" i="1"/>
  <c r="G30" i="1"/>
  <c r="G23" i="6"/>
  <c r="I17" i="3"/>
  <c r="J17" i="3" s="1"/>
  <c r="J16" i="3"/>
  <c r="J19" i="1"/>
  <c r="J29" i="9"/>
  <c r="J45" i="9"/>
  <c r="J68" i="9"/>
  <c r="J84" i="9"/>
  <c r="J30" i="10"/>
  <c r="J22" i="10"/>
  <c r="J38" i="10"/>
  <c r="J54" i="10"/>
  <c r="I22" i="10"/>
  <c r="I30" i="10"/>
  <c r="I38" i="10"/>
  <c r="I46" i="10"/>
  <c r="J46" i="10" s="1"/>
  <c r="I54" i="10"/>
  <c r="I62" i="10"/>
  <c r="J62" i="10" s="1"/>
  <c r="J25" i="9"/>
  <c r="J33" i="9"/>
  <c r="J41" i="9"/>
  <c r="J49" i="9"/>
  <c r="J56" i="9"/>
  <c r="J64" i="9"/>
  <c r="J72" i="9"/>
  <c r="J80" i="9"/>
  <c r="J88" i="9"/>
  <c r="J16" i="11"/>
  <c r="G27" i="5"/>
  <c r="I24" i="5"/>
  <c r="J24" i="5" s="1"/>
  <c r="J19" i="5"/>
  <c r="J17" i="1"/>
  <c r="I26" i="9"/>
  <c r="J26" i="9" s="1"/>
  <c r="I30" i="9"/>
  <c r="J30" i="9" s="1"/>
  <c r="I34" i="9"/>
  <c r="J34" i="9" s="1"/>
  <c r="I46" i="9"/>
  <c r="J46" i="9" s="1"/>
  <c r="I61" i="9"/>
  <c r="J61" i="9" s="1"/>
  <c r="I65" i="9"/>
  <c r="J65" i="9" s="1"/>
  <c r="I77" i="9"/>
  <c r="J77" i="9" s="1"/>
  <c r="I91" i="9"/>
  <c r="J91" i="9" s="1"/>
  <c r="I18" i="1"/>
  <c r="I30" i="1" s="1"/>
  <c r="I26" i="1"/>
  <c r="J26" i="1" s="1"/>
  <c r="G18" i="3"/>
  <c r="I16" i="5"/>
  <c r="J16" i="5" s="1"/>
  <c r="I19" i="7"/>
  <c r="J19" i="7" s="1"/>
  <c r="J30" i="7" s="1"/>
  <c r="I21" i="10"/>
  <c r="J21" i="10" s="1"/>
  <c r="I29" i="10"/>
  <c r="J29" i="10" s="1"/>
  <c r="I33" i="10"/>
  <c r="J33" i="10" s="1"/>
  <c r="I41" i="10"/>
  <c r="J41" i="10" s="1"/>
  <c r="I49" i="10"/>
  <c r="J49" i="10" s="1"/>
  <c r="I61" i="10"/>
  <c r="J61" i="10" s="1"/>
  <c r="I65" i="10"/>
  <c r="J65" i="10" s="1"/>
  <c r="J27" i="7"/>
  <c r="G93" i="9"/>
  <c r="I18" i="9"/>
  <c r="I42" i="9"/>
  <c r="J42" i="9" s="1"/>
  <c r="I54" i="9"/>
  <c r="J54" i="9" s="1"/>
  <c r="I73" i="9"/>
  <c r="J73" i="9" s="1"/>
  <c r="I85" i="9"/>
  <c r="J85" i="9" s="1"/>
  <c r="J17" i="10"/>
  <c r="J25" i="10"/>
  <c r="J37" i="10"/>
  <c r="J45" i="10"/>
  <c r="J53" i="10"/>
  <c r="J57" i="10"/>
  <c r="J68" i="10"/>
  <c r="I22" i="1"/>
  <c r="J22" i="1" s="1"/>
  <c r="I15" i="3"/>
  <c r="I15" i="4"/>
  <c r="I17" i="4" s="1"/>
  <c r="I23" i="5"/>
  <c r="J23" i="5" s="1"/>
  <c r="I19" i="6"/>
  <c r="J19" i="6" s="1"/>
  <c r="J18" i="1"/>
  <c r="I15" i="5"/>
  <c r="J15" i="5" s="1"/>
  <c r="I19" i="9"/>
  <c r="J19" i="9" s="1"/>
  <c r="I23" i="9"/>
  <c r="J23" i="9" s="1"/>
  <c r="I27" i="9"/>
  <c r="J27" i="9" s="1"/>
  <c r="I31" i="9"/>
  <c r="J31" i="9" s="1"/>
  <c r="I35" i="9"/>
  <c r="J35" i="9" s="1"/>
  <c r="I39" i="9"/>
  <c r="J39" i="9" s="1"/>
  <c r="I43" i="9"/>
  <c r="J43" i="9" s="1"/>
  <c r="I47" i="9"/>
  <c r="J47" i="9" s="1"/>
  <c r="I51" i="9"/>
  <c r="J51" i="9" s="1"/>
  <c r="I55" i="9"/>
  <c r="J55" i="9" s="1"/>
  <c r="I58" i="9"/>
  <c r="J58" i="9" s="1"/>
  <c r="I62" i="9"/>
  <c r="J62" i="9" s="1"/>
  <c r="I66" i="9"/>
  <c r="J66" i="9" s="1"/>
  <c r="I70" i="9"/>
  <c r="J70" i="9" s="1"/>
  <c r="I74" i="9"/>
  <c r="J74" i="9" s="1"/>
  <c r="I78" i="9"/>
  <c r="J78" i="9" s="1"/>
  <c r="I82" i="9"/>
  <c r="J82" i="9" s="1"/>
  <c r="I86" i="9"/>
  <c r="J86" i="9" s="1"/>
  <c r="I92" i="9"/>
  <c r="J92" i="9" s="1"/>
  <c r="J15" i="10"/>
  <c r="J18" i="5"/>
  <c r="J23" i="7"/>
  <c r="J15" i="8"/>
  <c r="I22" i="9"/>
  <c r="J22" i="9" s="1"/>
  <c r="J38" i="9"/>
  <c r="I38" i="9"/>
  <c r="I50" i="9"/>
  <c r="J50" i="9" s="1"/>
  <c r="I57" i="9"/>
  <c r="J57" i="9" s="1"/>
  <c r="I69" i="9"/>
  <c r="J69" i="9" s="1"/>
  <c r="I81" i="9"/>
  <c r="J81" i="9" s="1"/>
  <c r="I17" i="5"/>
  <c r="J17" i="5" s="1"/>
  <c r="I22" i="5"/>
  <c r="J22" i="5" s="1"/>
  <c r="I26" i="5"/>
  <c r="J26" i="5" s="1"/>
  <c r="J18" i="6"/>
  <c r="I18" i="6"/>
  <c r="I22" i="6"/>
  <c r="I23" i="6" s="1"/>
  <c r="I18" i="7"/>
  <c r="J18" i="7" s="1"/>
  <c r="J22" i="7"/>
  <c r="I22" i="7"/>
  <c r="I26" i="7"/>
  <c r="J26" i="7" s="1"/>
  <c r="G30" i="7"/>
  <c r="I16" i="10"/>
  <c r="I20" i="10"/>
  <c r="J20" i="10" s="1"/>
  <c r="J24" i="10"/>
  <c r="I24" i="10"/>
  <c r="I28" i="10"/>
  <c r="J28" i="10" s="1"/>
  <c r="J32" i="10"/>
  <c r="I32" i="10"/>
  <c r="I36" i="10"/>
  <c r="J36" i="10" s="1"/>
  <c r="I40" i="10"/>
  <c r="J40" i="10" s="1"/>
  <c r="I44" i="10"/>
  <c r="J44" i="10" s="1"/>
  <c r="I48" i="10"/>
  <c r="J48" i="10" s="1"/>
  <c r="I52" i="10"/>
  <c r="J52" i="10" s="1"/>
  <c r="J56" i="10"/>
  <c r="I56" i="10"/>
  <c r="I60" i="10"/>
  <c r="J60" i="10" s="1"/>
  <c r="J64" i="10"/>
  <c r="I64" i="10"/>
  <c r="G71" i="10"/>
  <c r="I30" i="7" l="1"/>
  <c r="J15" i="4"/>
  <c r="J17" i="4" s="1"/>
  <c r="J18" i="3"/>
  <c r="I18" i="3"/>
  <c r="I71" i="10"/>
  <c r="J16" i="10"/>
  <c r="J27" i="5"/>
  <c r="J30" i="1"/>
  <c r="J22" i="6"/>
  <c r="J23" i="6" s="1"/>
  <c r="I93" i="9"/>
  <c r="I27" i="5"/>
  <c r="J18" i="9"/>
  <c r="J93" i="9" s="1"/>
  <c r="J71" i="10"/>
  <c r="J15" i="3"/>
</calcChain>
</file>

<file path=xl/sharedStrings.xml><?xml version="1.0" encoding="utf-8"?>
<sst xmlns="http://schemas.openxmlformats.org/spreadsheetml/2006/main" count="643" uniqueCount="290">
  <si>
    <t>Załącznik nr 3 do Zapytania ofertowego</t>
  </si>
  <si>
    <t>FORMULARZ ASORTYMENTOWO-CENOWY</t>
  </si>
  <si>
    <t>Część II – MIĘSO I PRODUKTY MIĘSNE :</t>
  </si>
  <si>
    <t>CPV 15110000-2 – mięso</t>
  </si>
  <si>
    <t>CPV 15130000-8 – produkty mięsne</t>
  </si>
  <si>
    <t>Cena jednostkowa netto</t>
  </si>
  <si>
    <t>Wartość netto</t>
  </si>
  <si>
    <t>L.p.</t>
  </si>
  <si>
    <t>Nazwa towaru</t>
  </si>
  <si>
    <t>J.m.</t>
  </si>
  <si>
    <t>Ilość</t>
  </si>
  <si>
    <t>7(4x6)</t>
  </si>
  <si>
    <t>9(7x8)</t>
  </si>
  <si>
    <t>10 (7+9)</t>
  </si>
  <si>
    <t>Pieczeń wołowa</t>
  </si>
  <si>
    <t>kg</t>
  </si>
  <si>
    <t>Pieczeń wieprzowa (kulka)</t>
  </si>
  <si>
    <t>Łopatka wieprzowa b/k</t>
  </si>
  <si>
    <t>Karczek b/k</t>
  </si>
  <si>
    <t>Schab wieprzowy b/k</t>
  </si>
  <si>
    <t>Szynka konserwowa</t>
  </si>
  <si>
    <t>Polędwica sopocka</t>
  </si>
  <si>
    <t>Szynka z piersi kurczaka</t>
  </si>
  <si>
    <t>Filet prasowany z indyka</t>
  </si>
  <si>
    <t>Parówki winerki</t>
  </si>
  <si>
    <t>Schab pieczony</t>
  </si>
  <si>
    <t>Karczek pieczony</t>
  </si>
  <si>
    <t>Pasztet pieczony</t>
  </si>
  <si>
    <t>Całkowita ilość zamawianego towaru może ulec zmianie.</t>
  </si>
  <si>
    <t>Dostawa towaru: dwa razy w tygodniu w godz.7.00 do godz.8.00 według zamówienia</t>
  </si>
  <si>
    <t>………………………………………….</t>
  </si>
  <si>
    <t>(podpis uprawnionego przedstawiciela Wykonawcy)</t>
  </si>
  <si>
    <t xml:space="preserve">                                                                                 </t>
  </si>
  <si>
    <t xml:space="preserve">                                                                                           </t>
  </si>
  <si>
    <t>Załącznik nr 2 do Zapytania ofertowego</t>
  </si>
  <si>
    <t>Jaja klasa L</t>
  </si>
  <si>
    <t>szt.</t>
  </si>
  <si>
    <t>Razem :</t>
  </si>
  <si>
    <t>Dostawa towaru: raz w tygodniu w godz.7.00 do godz.8.00 według zamówienia</t>
  </si>
  <si>
    <t>Załącznik nr 4 do Zapytania ofertowego</t>
  </si>
  <si>
    <t>Część III – DRÓB :</t>
  </si>
  <si>
    <t>CPV 15112000-6 - drób</t>
  </si>
  <si>
    <t>Filet z indyka</t>
  </si>
  <si>
    <t>Filet z kurczaka</t>
  </si>
  <si>
    <t>Udka z kurczaka</t>
  </si>
  <si>
    <t>Załącznik nr 5 do Zapytania ofertowego</t>
  </si>
  <si>
    <t>Część IV – RYBY :</t>
  </si>
  <si>
    <t>CPV 15200000-0 – ryby przetworzone i konserwowane</t>
  </si>
  <si>
    <t>Filet z miruny mrożony bez skóry (glazura do 5%)</t>
  </si>
  <si>
    <t>Filet z mintaja mrożony bez skóry (glazura do 5%)</t>
  </si>
  <si>
    <r>
      <rPr>
        <sz val="9"/>
        <color rgb="FF00000A"/>
        <rFont val="Times New Roman"/>
        <family val="1"/>
        <charset val="238"/>
      </rPr>
      <t xml:space="preserve"> </t>
    </r>
    <r>
      <rPr>
        <i/>
        <sz val="9"/>
        <color rgb="FF00000A"/>
        <rFont val="Calibri"/>
        <family val="2"/>
        <charset val="238"/>
      </rPr>
      <t>Załącznik nr 6 do Zapytania ofertowego</t>
    </r>
  </si>
  <si>
    <t>Część V – PRODUKTY MLECZARSKIE :</t>
  </si>
  <si>
    <t>CPV 15500000-3 – produkty mleczarskie</t>
  </si>
  <si>
    <t>Mleko UHT 2% - karton (1l)</t>
  </si>
  <si>
    <t>l</t>
  </si>
  <si>
    <t>Masło extra 82% (200g)</t>
  </si>
  <si>
    <t>Ser żółty Gouda (plastry)</t>
  </si>
  <si>
    <t>Ser twarogowy półtłusty - kostka (250g)</t>
  </si>
  <si>
    <t>Serek homogenizowany waniliowy (150g)</t>
  </si>
  <si>
    <t>Jogurt typ grecki (350g)</t>
  </si>
  <si>
    <t>Serek kanapkowy śmietankowy (200 g)</t>
  </si>
  <si>
    <t>Załącznik nr 7 do Zapytania ofertowego</t>
  </si>
  <si>
    <t>Część VI – PIECZYWO I WYROBY CIASTKARSKIE :</t>
  </si>
  <si>
    <t>CPV 15810000-9 – pieczywo, świeże wyroby piekarskie i ciastkarskie</t>
  </si>
  <si>
    <t>Chleb mieszany krojony (1000g)</t>
  </si>
  <si>
    <t>Chleb razowy krojony (500g)</t>
  </si>
  <si>
    <t>Chleb wieloziarnisty krojony (500g)</t>
  </si>
  <si>
    <t>Chleb orkiszowy krojony (500g)</t>
  </si>
  <si>
    <t>Weka krojona (400g)</t>
  </si>
  <si>
    <t>Chałka drożdżowa (400g)</t>
  </si>
  <si>
    <t>Bułka tarta (500g)</t>
  </si>
  <si>
    <t xml:space="preserve">Dostawa towaru : codziennie od poniedziałku do piątku w godz. od 7.00 do 8.00 według zamówienia. </t>
  </si>
  <si>
    <t>Załącznik nr 9 do Zapytania ofertowego</t>
  </si>
  <si>
    <t>Część VIII – MROŻONKI :</t>
  </si>
  <si>
    <t>CPV 15331170-9 – warzywa mrożone</t>
  </si>
  <si>
    <t xml:space="preserve">CPV 15896000-5 – produkty głęboko mrożone </t>
  </si>
  <si>
    <t>Mieszanka kompotowa (450g)</t>
  </si>
  <si>
    <t>Truskawki mrożone</t>
  </si>
  <si>
    <t>Wiśnie bez pestek mrożone</t>
  </si>
  <si>
    <t>Borówki amerykańskie mrożone</t>
  </si>
  <si>
    <t>Porzeczki czarne mrożone</t>
  </si>
  <si>
    <t>Śliwki bez pestek mrożone</t>
  </si>
  <si>
    <t>Fasola szparagowa cięta żółta mrożona</t>
  </si>
  <si>
    <t>Szpinak mrożony</t>
  </si>
  <si>
    <t>Kalafior mrożony</t>
  </si>
  <si>
    <t>Brokuły mrożone</t>
  </si>
  <si>
    <t>Mieszanka warzywna „7-składnikowa”</t>
  </si>
  <si>
    <t>Brukselka mrożona</t>
  </si>
  <si>
    <t xml:space="preserve">Dynia mrożona </t>
  </si>
  <si>
    <t>Maliny mrożone</t>
  </si>
  <si>
    <t xml:space="preserve">Dostawa towaru : raz w tygodniu w godz. od 7.00 do 8.00 według zamówienia. </t>
  </si>
  <si>
    <r>
      <rPr>
        <i/>
        <sz val="10"/>
        <color rgb="FF00000A"/>
        <rFont val="Calibri"/>
        <family val="2"/>
        <charset val="238"/>
      </rPr>
      <t>Załącznik nr 11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</si>
  <si>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r>
      <rPr>
        <b/>
        <u/>
        <sz val="9"/>
        <color rgb="FF00000A"/>
        <rFont val="Times New Roman"/>
        <family val="1"/>
        <charset val="238"/>
      </rPr>
      <t xml:space="preserve">Część X – </t>
    </r>
    <r>
      <rPr>
        <b/>
        <u/>
        <sz val="10"/>
        <color rgb="FF00000A"/>
        <rFont val="Times New Roman"/>
        <family val="1"/>
        <charset val="238"/>
      </rPr>
      <t>Woda źródlana :</t>
    </r>
  </si>
  <si>
    <r>
      <rPr>
        <b/>
        <sz val="10"/>
        <color rgb="FF00000A"/>
        <rFont val="Times New Roman"/>
        <family val="1"/>
        <charset val="238"/>
      </rPr>
      <t xml:space="preserve">CPV </t>
    </r>
    <r>
      <rPr>
        <b/>
        <sz val="9"/>
        <color rgb="FF000000"/>
        <rFont val="Times New Roman"/>
        <family val="1"/>
        <charset val="238"/>
      </rPr>
      <t>41110000-3</t>
    </r>
    <r>
      <rPr>
        <b/>
        <sz val="10"/>
        <color rgb="FF00000A"/>
        <rFont val="Times New Roman"/>
        <family val="1"/>
        <charset val="238"/>
      </rPr>
      <t xml:space="preserve"> – woda pitna</t>
    </r>
  </si>
  <si>
    <t>Woda żródlana niegazowana Żywiec Zdrój (1,5l)</t>
  </si>
  <si>
    <t xml:space="preserve">Dostawa towaru : raz w miesiącu w godz. od 7.00 do 8.00 według zamówienia. </t>
  </si>
  <si>
    <t>Część VII – POZOSTAŁE ARTYKUŁY ŻYWNOŚCIOWE :</t>
  </si>
  <si>
    <t>CPV 15331400-1 – warzywa konserwowe i puszkowane</t>
  </si>
  <si>
    <t>CPV 15332200-6 – dżemy i marmolady, galaretki owocowe, przeciery z owoców</t>
  </si>
  <si>
    <t>CPV 15400000-2 – oleje i tłuszcze zwierzęce lub roślinne</t>
  </si>
  <si>
    <t>CPV 15600000-4 – produkty przemiału ziarna, skrobi i produktów skrobiowych</t>
  </si>
  <si>
    <t>CPV 15800000-6 – różne produkty spożywcze</t>
  </si>
  <si>
    <t>Czekolada gorzka min.70% kakao WEDEL (100g)</t>
  </si>
  <si>
    <t>Galaretka owocowa Winiary (77g)</t>
  </si>
  <si>
    <t>Groszek konserwowy Pudliszki (400g)</t>
  </si>
  <si>
    <t>Kukurydza złocista (170g)</t>
  </si>
  <si>
    <t>Pomidory krojone bez skórki Łowicz (400g)</t>
  </si>
  <si>
    <t>Dżem jagodowy niskosłodzony Łowicz (280g)</t>
  </si>
  <si>
    <t>Dżem brzoskwiniowy niskosłodzony Łowicz (280g)</t>
  </si>
  <si>
    <t>Dżem truskawkowy niskosłodzony Łowicz (280g)</t>
  </si>
  <si>
    <t>Dżem wiśniowy niskosłodzony Łowicz (280g)</t>
  </si>
  <si>
    <t>Dżem owocowy (25g)</t>
  </si>
  <si>
    <t>Miód wielokwiatowy</t>
  </si>
  <si>
    <t>Miód wielokwiatowy (25g)</t>
  </si>
  <si>
    <t xml:space="preserve">Margaryna Flora 250g </t>
  </si>
  <si>
    <t>Olej Kujawski z pierwszego tłoczenia (1l)</t>
  </si>
  <si>
    <t>Oliwa z oliwek z pierwszego tłoczenia (250ml)</t>
  </si>
  <si>
    <t>Mąka pszenna poznańska (1kg)</t>
  </si>
  <si>
    <t>Mąka ziemniaczana (1kg)</t>
  </si>
  <si>
    <t>Kasza jęczmienna (1kg)</t>
  </si>
  <si>
    <t>Kasza jaglana (200g)</t>
  </si>
  <si>
    <t>Kasza manna (1kg)</t>
  </si>
  <si>
    <t>Kasza gryczana (1kg)</t>
  </si>
  <si>
    <t>Kasza kukurydziana (400g)</t>
  </si>
  <si>
    <t>Ryż biały (1kg)</t>
  </si>
  <si>
    <t>Płatki owsiane (500g)</t>
  </si>
  <si>
    <t>Płatki ryżowe (500g)</t>
  </si>
  <si>
    <t>Płatki jaglane (200g)</t>
  </si>
  <si>
    <t>Płatki kukurydziane</t>
  </si>
  <si>
    <t>Chrupki kukurydziane (200g)</t>
  </si>
  <si>
    <t>Makaron nitki Czaniecki (250g)</t>
  </si>
  <si>
    <t>Makaron zacierka Czaniecki (250g)</t>
  </si>
  <si>
    <t>Makaron muszelki Lubella (500g)</t>
  </si>
  <si>
    <t>Makaron świderki Lubella (500g)</t>
  </si>
  <si>
    <t>Soczewica czerwona (500g)</t>
  </si>
  <si>
    <t>Ciecierzyca</t>
  </si>
  <si>
    <t>Cukier biały 1 kat. (1kg)</t>
  </si>
  <si>
    <t>Cynamon (15g)</t>
  </si>
  <si>
    <t>Gałka muszkatołowa (10g)</t>
  </si>
  <si>
    <t>Pieprz czarny mielony (20g)</t>
  </si>
  <si>
    <t>Liść laurowy (6g)</t>
  </si>
  <si>
    <t>Ziele angielskie (15g)</t>
  </si>
  <si>
    <t>Tymianek (10g)</t>
  </si>
  <si>
    <t>Rozmaryn (15g)</t>
  </si>
  <si>
    <t>Papryka słodka mielona (20g)</t>
  </si>
  <si>
    <t>Majeranek (8g)</t>
  </si>
  <si>
    <t>Bazylia (8g)</t>
  </si>
  <si>
    <t>Czosnek granulowany (20g)</t>
  </si>
  <si>
    <t>Lubczyk ogrodowy otarty (10g)</t>
  </si>
  <si>
    <t>Cząber mielony (30g)</t>
  </si>
  <si>
    <t>Oregano mielone (30g)</t>
  </si>
  <si>
    <t>Imbir mielony (30g)</t>
  </si>
  <si>
    <t>Sól morska jodowana o obniżonej zawartości sodu Sante (350g)</t>
  </si>
  <si>
    <t>Koncentrat pomidorowy Pudliszki (200g)</t>
  </si>
  <si>
    <t>Tuńczyk w kawałkach w sosie własnym (170g)</t>
  </si>
  <si>
    <t>Żurek śląski – kubek (500g)</t>
  </si>
  <si>
    <t>Barszcz biały butelka (500g)</t>
  </si>
  <si>
    <t>Drożdże (100g)</t>
  </si>
  <si>
    <t>Proszek do pieczenia (30g)</t>
  </si>
  <si>
    <t>Cukier waniliowy (20g)</t>
  </si>
  <si>
    <t>Herbatniki Petitki (85g)</t>
  </si>
  <si>
    <t>Biszkopty (120g)</t>
  </si>
  <si>
    <t>Wafle ryżowe (120g)</t>
  </si>
  <si>
    <t>Kinder czekolada (8x12,5g)</t>
  </si>
  <si>
    <t>Kisiel owocowy Winiary (77g)</t>
  </si>
  <si>
    <t>Budyń Winiary (60g)</t>
  </si>
  <si>
    <t>Herbata ekspresowa owocowa Saga (50 torebek)</t>
  </si>
  <si>
    <t>Herbata miętowa Saga (20 torebek)</t>
  </si>
  <si>
    <t>Herbata ekspresowa czarna Saga (100 torebek)</t>
  </si>
  <si>
    <t>Kawa zbożowa ekspresowa Anatol (35 torebek)</t>
  </si>
  <si>
    <t>Kaszka mleczno-ryżowa Bobo-Vita po 6 m-cu –     różne smaki (230g)</t>
  </si>
  <si>
    <t>Kaszka ryżowa Bobo-Vita po 4 m-cu – różne smaki (180g)</t>
  </si>
  <si>
    <t>Majonez Winiary (300ml)</t>
  </si>
  <si>
    <t>Herbata rumianek Posti (20 torebek)</t>
  </si>
  <si>
    <t xml:space="preserve">Dostawa towaru : dwa razy w tygodniu w godz. od 7.00 do 8.00 według zamówienia.    </t>
  </si>
  <si>
    <r>
      <rPr>
        <i/>
        <sz val="10"/>
        <color rgb="FF00000A"/>
        <rFont val="Calibri"/>
        <family val="2"/>
        <charset val="238"/>
      </rPr>
      <t>Załącznik nr 10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</si>
  <si>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r>
      <rPr>
        <b/>
        <u/>
        <sz val="9"/>
        <color rgb="FF00000A"/>
        <rFont val="Times New Roman"/>
        <family val="1"/>
        <charset val="238"/>
      </rPr>
      <t xml:space="preserve">Część IX - </t>
    </r>
    <r>
      <rPr>
        <b/>
        <u/>
        <sz val="10"/>
        <color rgb="FF00000A"/>
        <rFont val="Times New Roman"/>
        <family val="1"/>
        <charset val="238"/>
      </rPr>
      <t>OWOCE, WARZYWA :</t>
    </r>
  </si>
  <si>
    <t>CPV 15300000-1 – owoce, warzywa i podobne produkty</t>
  </si>
  <si>
    <t>Banany</t>
  </si>
  <si>
    <t>Mandarynki</t>
  </si>
  <si>
    <t>Pomarańcze</t>
  </si>
  <si>
    <t>Kiwi</t>
  </si>
  <si>
    <t>Cytryny</t>
  </si>
  <si>
    <t>Nektaryny</t>
  </si>
  <si>
    <t>Brzoskwinie</t>
  </si>
  <si>
    <t>Jabłka lobo</t>
  </si>
  <si>
    <t>Gruszki</t>
  </si>
  <si>
    <t>Śliwki</t>
  </si>
  <si>
    <t>Truskawki (przed sezonem)</t>
  </si>
  <si>
    <t>Truskawki (w sezonie)</t>
  </si>
  <si>
    <t>Maliny ( w sezonie)</t>
  </si>
  <si>
    <t>Borówka amerykańska ( w sezonie)</t>
  </si>
  <si>
    <t>Arbuzy</t>
  </si>
  <si>
    <t>Melony</t>
  </si>
  <si>
    <t>Morele</t>
  </si>
  <si>
    <t>Ananasy</t>
  </si>
  <si>
    <t>Awokado</t>
  </si>
  <si>
    <t>Pomidory (poza sezonem)</t>
  </si>
  <si>
    <t>Pomidory (w sezonie- od czerwca do września)</t>
  </si>
  <si>
    <t>Ogórek zielony szklarniowy</t>
  </si>
  <si>
    <t>Papryka czerwona</t>
  </si>
  <si>
    <t>Papryka żółta</t>
  </si>
  <si>
    <t>Buraki</t>
  </si>
  <si>
    <t>Kalarepa</t>
  </si>
  <si>
    <t>Kalafior (w sezonie)</t>
  </si>
  <si>
    <t>Brokuł (w sezonie)</t>
  </si>
  <si>
    <t>Kapusta pekińska</t>
  </si>
  <si>
    <t>Kapusta biała młoda</t>
  </si>
  <si>
    <t>Kapusta biała</t>
  </si>
  <si>
    <t xml:space="preserve">Kapusta czerwona </t>
  </si>
  <si>
    <t>Kapusta kiszona</t>
  </si>
  <si>
    <t>Ogórek kiszony</t>
  </si>
  <si>
    <t>Ziemniaki młode</t>
  </si>
  <si>
    <t>Ziemniaki stare</t>
  </si>
  <si>
    <t>Marchew</t>
  </si>
  <si>
    <t>Pietruszka</t>
  </si>
  <si>
    <t>Seler</t>
  </si>
  <si>
    <t>Por</t>
  </si>
  <si>
    <t>Cebula</t>
  </si>
  <si>
    <t>Czosnek polski</t>
  </si>
  <si>
    <t>Cebulka zielona - pęczek</t>
  </si>
  <si>
    <t>Koperek - pęczek</t>
  </si>
  <si>
    <t>Pietruszka zielona - pęczek</t>
  </si>
  <si>
    <t>Szczypiorek - pęczek</t>
  </si>
  <si>
    <t>Rzodkiewka - pęczek</t>
  </si>
  <si>
    <t>Fasolka szparagowa żółta</t>
  </si>
  <si>
    <t>Szpinak</t>
  </si>
  <si>
    <t>Botwinka - pęczek</t>
  </si>
  <si>
    <t>Seler naciowy</t>
  </si>
  <si>
    <t>Dynia</t>
  </si>
  <si>
    <t>Cukinia</t>
  </si>
  <si>
    <t>Sałata zielona</t>
  </si>
  <si>
    <t>Morele suszone</t>
  </si>
  <si>
    <t>Śliwki suszone</t>
  </si>
  <si>
    <t xml:space="preserve">Dostawa towaru : dwa, trzy razy w tygodniu w godz. od 7.00 do 8.00 według zamówienia. </t>
  </si>
  <si>
    <r>
      <t>Załącznik nr 8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</si>
  <si>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t>Razem:</t>
  </si>
  <si>
    <t>CPV 01242000-5 - jaja</t>
  </si>
  <si>
    <t>Kefir naturalny –kubek (400g)</t>
  </si>
  <si>
    <t>Jogurt naturalny –kubek (400g)</t>
  </si>
  <si>
    <t>Śmietanka 12% -karton (500g)</t>
  </si>
  <si>
    <t>Śmietana 18% -kubek (200g)</t>
  </si>
  <si>
    <t>Nazwa produktu równoważnego</t>
  </si>
  <si>
    <t>Kwota VAT</t>
  </si>
  <si>
    <t>Wartość brutto</t>
  </si>
  <si>
    <t>Stawka VAT (%)</t>
  </si>
  <si>
    <t>Część I - JAJA</t>
  </si>
  <si>
    <t>Petitki</t>
  </si>
  <si>
    <t>Kakao naturalne (80g)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</si>
  <si>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</si>
  <si>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</si>
  <si>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</si>
  <si>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</si>
  <si>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</si>
  <si>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</si>
  <si>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</si>
  <si>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</si>
  <si>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</si>
  <si>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</si>
  <si>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</si>
  <si>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</si>
  <si>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</si>
  <si>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</si>
  <si>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</si>
  <si>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</si>
  <si>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</si>
  <si>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</si>
  <si>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</si>
  <si>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</si>
  <si>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</si>
  <si>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</si>
  <si>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</si>
  <si>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</si>
  <si>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</si>
  <si>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</si>
  <si>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</si>
  <si>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</si>
  <si>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</si>
  <si>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</si>
  <si>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</si>
  <si>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</si>
  <si>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</si>
  <si>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</si>
  <si>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</si>
  <si>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</si>
  <si>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Dostawa artykułów żywnościowych dla Żłobka Miejskiego w Piekarach Śląskich na 2021 r.</t>
  </si>
  <si>
    <t>74.</t>
  </si>
  <si>
    <t>75.</t>
  </si>
  <si>
    <t>Musztarda stołowa Roleski175g</t>
  </si>
  <si>
    <t>Sok  BOBO-FRUT 300ml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</si>
</sst>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\ _z_ł"/>
  </numFmts>
  <fonts count="19" x14ac:knownFonts="1">
    <font>
      <sz val="11"/>
      <color rgb="FF000000"/>
      <name val="Calibri"/>
      <family val="2"/>
      <charset val="1"/>
    </font>
    <font>
      <i/>
      <sz val="9"/>
      <color rgb="FF00000A"/>
      <name val="Calibri"/>
      <family val="2"/>
      <charset val="238"/>
    </font>
    <font>
      <b/>
      <sz val="9"/>
      <color rgb="FF00000A"/>
      <name val="Times New Roman"/>
      <family val="1"/>
      <charset val="238"/>
    </font>
    <font>
      <b/>
      <u/>
      <sz val="9"/>
      <color rgb="FF00000A"/>
      <name val="Times New Roman"/>
      <family val="1"/>
      <charset val="238"/>
    </font>
    <font>
      <b/>
      <sz val="8"/>
      <color rgb="FF00000A"/>
      <name val="Times New Roman"/>
      <family val="1"/>
      <charset val="238"/>
    </font>
    <font>
      <sz val="8"/>
      <color rgb="FF00000A"/>
      <name val="Times New Roman"/>
      <family val="1"/>
      <charset val="238"/>
    </font>
    <font>
      <sz val="8"/>
      <color rgb="FF000000"/>
      <name val="Calibri"/>
      <family val="2"/>
      <charset val="1"/>
    </font>
    <font>
      <sz val="9"/>
      <color rgb="FF00000A"/>
      <name val="Times New Roman"/>
      <family val="1"/>
      <charset val="238"/>
    </font>
    <font>
      <b/>
      <sz val="7"/>
      <color rgb="FF00000A"/>
      <name val="Times New Roman"/>
      <family val="1"/>
      <charset val="238"/>
    </font>
    <font>
      <sz val="7"/>
      <color rgb="FF00000A"/>
      <name val="Times New Roman"/>
      <family val="1"/>
      <charset val="238"/>
    </font>
    <font>
      <sz val="7"/>
      <color rgb="FF00000A"/>
      <name val="Calibri"/>
      <family val="2"/>
      <charset val="238"/>
    </font>
    <font>
      <i/>
      <sz val="10"/>
      <color rgb="FF00000A"/>
      <name val="Calibri"/>
      <family val="2"/>
      <charset val="238"/>
    </font>
    <font>
      <b/>
      <u/>
      <sz val="10"/>
      <color rgb="FF00000A"/>
      <name val="Times New Roman"/>
      <family val="1"/>
      <charset val="238"/>
    </font>
    <font>
      <b/>
      <sz val="10"/>
      <color rgb="FF00000A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8"/>
      <color rgb="FF00000A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/>
      <top/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164" fontId="5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4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2" fontId="9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zoomScaleNormal="100" workbookViewId="0">
      <selection activeCell="I23" sqref="I23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I3" s="30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I5" s="30"/>
    </row>
    <row r="6" spans="1:10" x14ac:dyDescent="0.25">
      <c r="A6" s="59" t="s">
        <v>285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25">
      <c r="I7" s="30"/>
    </row>
    <row r="8" spans="1:10" x14ac:dyDescent="0.25">
      <c r="A8" s="13"/>
    </row>
    <row r="9" spans="1:10" x14ac:dyDescent="0.25">
      <c r="A9" s="45" t="s">
        <v>246</v>
      </c>
      <c r="B9" s="46"/>
      <c r="E9" s="2"/>
    </row>
    <row r="10" spans="1:10" x14ac:dyDescent="0.25">
      <c r="A10" s="63" t="s">
        <v>237</v>
      </c>
      <c r="B10" s="63"/>
    </row>
    <row r="11" spans="1:10" ht="15.75" thickBot="1" x14ac:dyDescent="0.3"/>
    <row r="12" spans="1:10" ht="15.75" thickBot="1" x14ac:dyDescent="0.3">
      <c r="A12" s="60" t="s">
        <v>7</v>
      </c>
      <c r="B12" s="60" t="s">
        <v>8</v>
      </c>
      <c r="C12" s="60" t="s">
        <v>9</v>
      </c>
      <c r="D12" s="60" t="s">
        <v>10</v>
      </c>
      <c r="E12" s="60" t="s">
        <v>242</v>
      </c>
      <c r="F12" s="66" t="s">
        <v>5</v>
      </c>
      <c r="G12" s="66" t="s">
        <v>6</v>
      </c>
      <c r="H12" s="60" t="s">
        <v>245</v>
      </c>
      <c r="I12" s="60" t="s">
        <v>243</v>
      </c>
      <c r="J12" s="60" t="s">
        <v>244</v>
      </c>
    </row>
    <row r="13" spans="1:10" ht="15.75" thickBot="1" x14ac:dyDescent="0.3">
      <c r="A13" s="61"/>
      <c r="B13" s="61"/>
      <c r="C13" s="61"/>
      <c r="D13" s="61"/>
      <c r="E13" s="61"/>
      <c r="F13" s="66"/>
      <c r="G13" s="66"/>
      <c r="H13" s="61"/>
      <c r="I13" s="61"/>
      <c r="J13" s="61"/>
    </row>
    <row r="14" spans="1:10" ht="15.75" thickBot="1" x14ac:dyDescent="0.3">
      <c r="A14" s="62"/>
      <c r="B14" s="62"/>
      <c r="C14" s="62"/>
      <c r="D14" s="62"/>
      <c r="E14" s="62"/>
      <c r="F14" s="66"/>
      <c r="G14" s="66"/>
      <c r="H14" s="62"/>
      <c r="I14" s="62"/>
      <c r="J14" s="62"/>
    </row>
    <row r="15" spans="1:10" ht="15.75" thickBot="1" x14ac:dyDescent="0.3">
      <c r="A15" s="16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 t="s">
        <v>11</v>
      </c>
      <c r="H15" s="15">
        <v>8</v>
      </c>
      <c r="I15" s="15" t="s">
        <v>12</v>
      </c>
      <c r="J15" s="15" t="s">
        <v>13</v>
      </c>
    </row>
    <row r="16" spans="1:10" ht="28.9" customHeight="1" thickBot="1" x14ac:dyDescent="0.3">
      <c r="A16" s="17">
        <v>1</v>
      </c>
      <c r="B16" s="18" t="s">
        <v>35</v>
      </c>
      <c r="C16" s="19" t="s">
        <v>36</v>
      </c>
      <c r="D16" s="20">
        <v>6000</v>
      </c>
      <c r="E16" s="19"/>
      <c r="F16" s="19">
        <v>0</v>
      </c>
      <c r="G16" s="52">
        <f>PRODUCT(D16,F16)</f>
        <v>0</v>
      </c>
      <c r="H16" s="19"/>
      <c r="I16" s="52">
        <f>PRODUCT(G16,0.01*H16)</f>
        <v>0</v>
      </c>
      <c r="J16" s="52">
        <f>SUM(G16+I16)</f>
        <v>0</v>
      </c>
    </row>
    <row r="17" spans="1:10" ht="15.75" thickBot="1" x14ac:dyDescent="0.3">
      <c r="A17" s="64" t="s">
        <v>37</v>
      </c>
      <c r="B17" s="64"/>
      <c r="C17" s="64"/>
      <c r="D17" s="64"/>
      <c r="E17" s="64"/>
      <c r="F17" s="64"/>
      <c r="G17" s="52">
        <v>0</v>
      </c>
      <c r="H17" s="19"/>
      <c r="I17" s="52">
        <f>PRODUCT(G17,0.01*H17)</f>
        <v>0</v>
      </c>
      <c r="J17" s="52">
        <f>SUM(G17+I17)</f>
        <v>0</v>
      </c>
    </row>
    <row r="18" spans="1:10" x14ac:dyDescent="0.25">
      <c r="A18" s="21"/>
    </row>
    <row r="19" spans="1:10" x14ac:dyDescent="0.25">
      <c r="A19" s="21"/>
    </row>
    <row r="20" spans="1:10" x14ac:dyDescent="0.25">
      <c r="A20" s="47" t="s">
        <v>28</v>
      </c>
      <c r="B20" s="48"/>
      <c r="C20" s="47"/>
      <c r="D20" s="47"/>
      <c r="E20" s="49"/>
      <c r="F20" s="47"/>
      <c r="G20" s="47"/>
    </row>
    <row r="21" spans="1:10" x14ac:dyDescent="0.25">
      <c r="A21" s="22" t="s">
        <v>38</v>
      </c>
      <c r="B21" s="50"/>
      <c r="C21" s="22"/>
      <c r="D21" s="47"/>
      <c r="E21" s="51"/>
      <c r="F21" s="47"/>
      <c r="G21" s="47"/>
    </row>
    <row r="27" spans="1:10" x14ac:dyDescent="0.25">
      <c r="F27" t="s">
        <v>30</v>
      </c>
    </row>
    <row r="28" spans="1:10" ht="28.9" customHeight="1" x14ac:dyDescent="0.25">
      <c r="F28" s="65" t="s">
        <v>31</v>
      </c>
      <c r="G28" s="65"/>
      <c r="H28" s="65"/>
    </row>
  </sheetData>
  <mergeCells count="16">
    <mergeCell ref="A17:F17"/>
    <mergeCell ref="F28:H28"/>
    <mergeCell ref="E12:E14"/>
    <mergeCell ref="F12:F14"/>
    <mergeCell ref="G12:G14"/>
    <mergeCell ref="H12:H14"/>
    <mergeCell ref="A2:J2"/>
    <mergeCell ref="A4:J4"/>
    <mergeCell ref="A6:J6"/>
    <mergeCell ref="I12:I14"/>
    <mergeCell ref="J12:J14"/>
    <mergeCell ref="A10:B10"/>
    <mergeCell ref="A12:A14"/>
    <mergeCell ref="B12:B14"/>
    <mergeCell ref="C12:C14"/>
    <mergeCell ref="D12:D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zoomScaleNormal="100" workbookViewId="0">
      <selection activeCell="M7" sqref="M7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79" t="s">
        <v>91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5">
      <c r="I3" s="30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I5" s="30"/>
    </row>
    <row r="6" spans="1:10" x14ac:dyDescent="0.25">
      <c r="A6" s="59" t="s">
        <v>285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25">
      <c r="I7" s="30"/>
    </row>
    <row r="8" spans="1:10" x14ac:dyDescent="0.25">
      <c r="A8" s="3" t="s">
        <v>92</v>
      </c>
      <c r="I8" s="30"/>
    </row>
    <row r="9" spans="1:10" x14ac:dyDescent="0.25">
      <c r="A9" s="31" t="s">
        <v>93</v>
      </c>
    </row>
    <row r="10" spans="1:10" ht="15.75" thickBot="1" x14ac:dyDescent="0.3"/>
    <row r="11" spans="1:10" ht="14.45" customHeight="1" thickBot="1" x14ac:dyDescent="0.3">
      <c r="A11" s="60" t="s">
        <v>7</v>
      </c>
      <c r="B11" s="60" t="s">
        <v>8</v>
      </c>
      <c r="C11" s="60" t="s">
        <v>9</v>
      </c>
      <c r="D11" s="60" t="s">
        <v>10</v>
      </c>
      <c r="E11" s="60" t="s">
        <v>242</v>
      </c>
      <c r="F11" s="66" t="s">
        <v>5</v>
      </c>
      <c r="G11" s="66" t="s">
        <v>6</v>
      </c>
      <c r="H11" s="60" t="s">
        <v>245</v>
      </c>
      <c r="I11" s="60" t="s">
        <v>243</v>
      </c>
      <c r="J11" s="60" t="s">
        <v>244</v>
      </c>
    </row>
    <row r="12" spans="1:10" ht="14.45" customHeight="1" thickBot="1" x14ac:dyDescent="0.3">
      <c r="A12" s="61"/>
      <c r="B12" s="61"/>
      <c r="C12" s="61"/>
      <c r="D12" s="61"/>
      <c r="E12" s="61"/>
      <c r="F12" s="66"/>
      <c r="G12" s="66"/>
      <c r="H12" s="61"/>
      <c r="I12" s="61"/>
      <c r="J12" s="61"/>
    </row>
    <row r="13" spans="1:10" ht="14.45" customHeight="1" thickBot="1" x14ac:dyDescent="0.3">
      <c r="A13" s="62"/>
      <c r="B13" s="62"/>
      <c r="C13" s="62"/>
      <c r="D13" s="62"/>
      <c r="E13" s="62"/>
      <c r="F13" s="66"/>
      <c r="G13" s="66"/>
      <c r="H13" s="62"/>
      <c r="I13" s="62"/>
      <c r="J13" s="62"/>
    </row>
    <row r="14" spans="1:10" ht="15.75" thickBot="1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ht="28.9" customHeight="1" x14ac:dyDescent="0.25">
      <c r="A15" s="7">
        <v>1</v>
      </c>
      <c r="B15" s="8" t="s">
        <v>94</v>
      </c>
      <c r="C15" s="9" t="s">
        <v>36</v>
      </c>
      <c r="D15" s="9">
        <v>500</v>
      </c>
      <c r="E15" s="9"/>
      <c r="F15" s="9">
        <v>0</v>
      </c>
      <c r="G15" s="53">
        <f>PRODUCT(D15,F15)</f>
        <v>0</v>
      </c>
      <c r="H15" s="9"/>
      <c r="I15" s="23">
        <f>PRODUCT(G15,0.01*H15)</f>
        <v>0</v>
      </c>
      <c r="J15" s="23">
        <f>SUM(G15+I15)</f>
        <v>0</v>
      </c>
    </row>
    <row r="16" spans="1:10" ht="15.75" customHeight="1" x14ac:dyDescent="0.25">
      <c r="A16" s="67" t="s">
        <v>37</v>
      </c>
      <c r="B16" s="67"/>
      <c r="C16" s="67"/>
      <c r="D16" s="67"/>
      <c r="E16" s="67"/>
      <c r="F16" s="9"/>
      <c r="G16" s="53">
        <v>0</v>
      </c>
      <c r="H16" s="9"/>
      <c r="I16" s="23">
        <f>PRODUCT(G16,0.01*H16)</f>
        <v>0</v>
      </c>
      <c r="J16" s="23">
        <f>SUM(G16+I16)</f>
        <v>0</v>
      </c>
    </row>
    <row r="18" spans="1:8" x14ac:dyDescent="0.25">
      <c r="A18" s="13" t="s">
        <v>28</v>
      </c>
    </row>
    <row r="19" spans="1:8" x14ac:dyDescent="0.25">
      <c r="A19" s="13" t="s">
        <v>95</v>
      </c>
    </row>
    <row r="25" spans="1:8" x14ac:dyDescent="0.25">
      <c r="F25" t="s">
        <v>30</v>
      </c>
    </row>
    <row r="26" spans="1:8" ht="28.9" customHeight="1" x14ac:dyDescent="0.25">
      <c r="F26" s="65" t="s">
        <v>31</v>
      </c>
      <c r="G26" s="65"/>
      <c r="H26" s="65"/>
    </row>
  </sheetData>
  <mergeCells count="15">
    <mergeCell ref="I11:I13"/>
    <mergeCell ref="J11:J13"/>
    <mergeCell ref="A2:J2"/>
    <mergeCell ref="A4:J4"/>
    <mergeCell ref="A6:J6"/>
    <mergeCell ref="F11:F13"/>
    <mergeCell ref="G11:G13"/>
    <mergeCell ref="A16:E16"/>
    <mergeCell ref="F26:H26"/>
    <mergeCell ref="A11:A13"/>
    <mergeCell ref="B11:B13"/>
    <mergeCell ref="C11:C13"/>
    <mergeCell ref="D11:D13"/>
    <mergeCell ref="E11:E13"/>
    <mergeCell ref="H11:H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opLeftCell="A10" zoomScaleNormal="100" workbookViewId="0">
      <selection activeCell="N18" sqref="N18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F3" s="1"/>
      <c r="H3" s="1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6" spans="1:10" x14ac:dyDescent="0.25">
      <c r="A6" s="59" t="s">
        <v>285</v>
      </c>
      <c r="B6" s="59"/>
      <c r="C6" s="59"/>
      <c r="D6" s="59"/>
      <c r="E6" s="59"/>
      <c r="F6" s="59"/>
      <c r="G6" s="59"/>
      <c r="H6" s="59"/>
      <c r="I6" s="59"/>
      <c r="J6" s="59"/>
    </row>
    <row r="9" spans="1:10" x14ac:dyDescent="0.25">
      <c r="A9" s="3" t="s">
        <v>2</v>
      </c>
    </row>
    <row r="10" spans="1:10" x14ac:dyDescent="0.25">
      <c r="A10" s="4" t="s">
        <v>3</v>
      </c>
    </row>
    <row r="11" spans="1:10" x14ac:dyDescent="0.25">
      <c r="A11" s="4" t="s">
        <v>4</v>
      </c>
    </row>
    <row r="12" spans="1:10" ht="15.75" thickBot="1" x14ac:dyDescent="0.3">
      <c r="A12" s="4"/>
    </row>
    <row r="13" spans="1:10" ht="14.45" customHeight="1" thickBot="1" x14ac:dyDescent="0.3">
      <c r="A13" s="68" t="s">
        <v>7</v>
      </c>
      <c r="B13" s="68" t="s">
        <v>8</v>
      </c>
      <c r="C13" s="68" t="s">
        <v>9</v>
      </c>
      <c r="D13" s="68" t="s">
        <v>10</v>
      </c>
      <c r="E13" s="68" t="s">
        <v>242</v>
      </c>
      <c r="F13" s="71" t="s">
        <v>5</v>
      </c>
      <c r="G13" s="71" t="s">
        <v>6</v>
      </c>
      <c r="H13" s="68" t="s">
        <v>245</v>
      </c>
      <c r="I13" s="68" t="s">
        <v>243</v>
      </c>
      <c r="J13" s="68" t="s">
        <v>244</v>
      </c>
    </row>
    <row r="14" spans="1:10" ht="14.45" customHeight="1" thickBot="1" x14ac:dyDescent="0.3">
      <c r="A14" s="69"/>
      <c r="B14" s="69"/>
      <c r="C14" s="69"/>
      <c r="D14" s="69"/>
      <c r="E14" s="69"/>
      <c r="F14" s="71"/>
      <c r="G14" s="71"/>
      <c r="H14" s="69"/>
      <c r="I14" s="69"/>
      <c r="J14" s="69"/>
    </row>
    <row r="15" spans="1:10" ht="14.45" customHeight="1" thickBot="1" x14ac:dyDescent="0.3">
      <c r="A15" s="70"/>
      <c r="B15" s="70"/>
      <c r="C15" s="70"/>
      <c r="D15" s="70"/>
      <c r="E15" s="70"/>
      <c r="F15" s="71"/>
      <c r="G15" s="71"/>
      <c r="H15" s="70"/>
      <c r="I15" s="70"/>
      <c r="J15" s="70"/>
    </row>
    <row r="16" spans="1:10" ht="15.75" thickBot="1" x14ac:dyDescent="0.3">
      <c r="A16" s="6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 t="s">
        <v>11</v>
      </c>
      <c r="H16" s="5">
        <v>8</v>
      </c>
      <c r="I16" s="5" t="s">
        <v>12</v>
      </c>
      <c r="J16" s="5" t="s">
        <v>13</v>
      </c>
    </row>
    <row r="17" spans="1:10" x14ac:dyDescent="0.25">
      <c r="A17" s="7">
        <v>1</v>
      </c>
      <c r="B17" s="8" t="s">
        <v>14</v>
      </c>
      <c r="C17" s="9" t="s">
        <v>15</v>
      </c>
      <c r="D17" s="9">
        <v>9</v>
      </c>
      <c r="E17" s="9"/>
      <c r="F17" s="9">
        <v>0</v>
      </c>
      <c r="G17" s="53">
        <f t="shared" ref="G17:G29" si="0">PRODUCT(D17,F17)</f>
        <v>0</v>
      </c>
      <c r="H17" s="9"/>
      <c r="I17" s="53">
        <f t="shared" ref="I17:I29" si="1">PRODUCT(G17,0.01*H17)</f>
        <v>0</v>
      </c>
      <c r="J17" s="53">
        <f t="shared" ref="J17:J29" si="2">SUM(G17+I17)</f>
        <v>0</v>
      </c>
    </row>
    <row r="18" spans="1:10" ht="22.5" x14ac:dyDescent="0.25">
      <c r="A18" s="7">
        <v>2</v>
      </c>
      <c r="B18" s="8" t="s">
        <v>16</v>
      </c>
      <c r="C18" s="9" t="s">
        <v>15</v>
      </c>
      <c r="D18" s="9">
        <v>50</v>
      </c>
      <c r="E18" s="9"/>
      <c r="F18" s="9">
        <v>0</v>
      </c>
      <c r="G18" s="53">
        <f t="shared" si="0"/>
        <v>0</v>
      </c>
      <c r="H18" s="9"/>
      <c r="I18" s="53">
        <f t="shared" si="1"/>
        <v>0</v>
      </c>
      <c r="J18" s="53">
        <f t="shared" si="2"/>
        <v>0</v>
      </c>
    </row>
    <row r="19" spans="1:10" x14ac:dyDescent="0.25">
      <c r="A19" s="7">
        <v>3</v>
      </c>
      <c r="B19" s="8" t="s">
        <v>17</v>
      </c>
      <c r="C19" s="9" t="s">
        <v>15</v>
      </c>
      <c r="D19" s="9">
        <v>20</v>
      </c>
      <c r="E19" s="9"/>
      <c r="F19" s="9">
        <v>0</v>
      </c>
      <c r="G19" s="53">
        <f t="shared" si="0"/>
        <v>0</v>
      </c>
      <c r="H19" s="9"/>
      <c r="I19" s="53">
        <f t="shared" si="1"/>
        <v>0</v>
      </c>
      <c r="J19" s="53">
        <f t="shared" si="2"/>
        <v>0</v>
      </c>
    </row>
    <row r="20" spans="1:10" x14ac:dyDescent="0.25">
      <c r="A20" s="7">
        <v>4</v>
      </c>
      <c r="B20" s="8" t="s">
        <v>18</v>
      </c>
      <c r="C20" s="9" t="s">
        <v>15</v>
      </c>
      <c r="D20" s="9">
        <v>140</v>
      </c>
      <c r="E20" s="9"/>
      <c r="F20" s="9">
        <v>0</v>
      </c>
      <c r="G20" s="53">
        <f t="shared" si="0"/>
        <v>0</v>
      </c>
      <c r="H20" s="9"/>
      <c r="I20" s="53">
        <f t="shared" si="1"/>
        <v>0</v>
      </c>
      <c r="J20" s="53">
        <f t="shared" si="2"/>
        <v>0</v>
      </c>
    </row>
    <row r="21" spans="1:10" x14ac:dyDescent="0.25">
      <c r="A21" s="7">
        <v>5</v>
      </c>
      <c r="B21" s="8" t="s">
        <v>19</v>
      </c>
      <c r="C21" s="9" t="s">
        <v>15</v>
      </c>
      <c r="D21" s="9">
        <v>42</v>
      </c>
      <c r="E21" s="9"/>
      <c r="F21" s="9">
        <v>0</v>
      </c>
      <c r="G21" s="53">
        <f t="shared" si="0"/>
        <v>0</v>
      </c>
      <c r="H21" s="9"/>
      <c r="I21" s="53">
        <f t="shared" si="1"/>
        <v>0</v>
      </c>
      <c r="J21" s="53">
        <f t="shared" si="2"/>
        <v>0</v>
      </c>
    </row>
    <row r="22" spans="1:10" x14ac:dyDescent="0.25">
      <c r="A22" s="7">
        <v>6</v>
      </c>
      <c r="B22" s="8" t="s">
        <v>20</v>
      </c>
      <c r="C22" s="9" t="s">
        <v>15</v>
      </c>
      <c r="D22" s="9">
        <v>5</v>
      </c>
      <c r="E22" s="9"/>
      <c r="F22" s="9">
        <v>0</v>
      </c>
      <c r="G22" s="53">
        <f t="shared" si="0"/>
        <v>0</v>
      </c>
      <c r="H22" s="9"/>
      <c r="I22" s="53">
        <f t="shared" si="1"/>
        <v>0</v>
      </c>
      <c r="J22" s="53">
        <f t="shared" si="2"/>
        <v>0</v>
      </c>
    </row>
    <row r="23" spans="1:10" x14ac:dyDescent="0.25">
      <c r="A23" s="7">
        <v>7</v>
      </c>
      <c r="B23" s="8" t="s">
        <v>21</v>
      </c>
      <c r="C23" s="9" t="s">
        <v>15</v>
      </c>
      <c r="D23" s="9">
        <v>5</v>
      </c>
      <c r="E23" s="9"/>
      <c r="F23" s="9">
        <v>0</v>
      </c>
      <c r="G23" s="53">
        <f t="shared" si="0"/>
        <v>0</v>
      </c>
      <c r="H23" s="9"/>
      <c r="I23" s="53">
        <f t="shared" si="1"/>
        <v>0</v>
      </c>
      <c r="J23" s="53">
        <f t="shared" si="2"/>
        <v>0</v>
      </c>
    </row>
    <row r="24" spans="1:10" x14ac:dyDescent="0.25">
      <c r="A24" s="7">
        <v>8</v>
      </c>
      <c r="B24" s="8" t="s">
        <v>22</v>
      </c>
      <c r="C24" s="9" t="s">
        <v>15</v>
      </c>
      <c r="D24" s="9">
        <v>20</v>
      </c>
      <c r="E24" s="9"/>
      <c r="F24" s="9">
        <v>0</v>
      </c>
      <c r="G24" s="53">
        <f t="shared" si="0"/>
        <v>0</v>
      </c>
      <c r="H24" s="9"/>
      <c r="I24" s="53">
        <f t="shared" si="1"/>
        <v>0</v>
      </c>
      <c r="J24" s="53">
        <f t="shared" si="2"/>
        <v>0</v>
      </c>
    </row>
    <row r="25" spans="1:10" x14ac:dyDescent="0.25">
      <c r="A25" s="7">
        <v>9</v>
      </c>
      <c r="B25" s="8" t="s">
        <v>23</v>
      </c>
      <c r="C25" s="9" t="s">
        <v>15</v>
      </c>
      <c r="D25" s="9">
        <v>15</v>
      </c>
      <c r="E25" s="9"/>
      <c r="F25" s="9">
        <v>0</v>
      </c>
      <c r="G25" s="53">
        <f t="shared" si="0"/>
        <v>0</v>
      </c>
      <c r="H25" s="9"/>
      <c r="I25" s="53">
        <f t="shared" si="1"/>
        <v>0</v>
      </c>
      <c r="J25" s="53">
        <f t="shared" si="2"/>
        <v>0</v>
      </c>
    </row>
    <row r="26" spans="1:10" x14ac:dyDescent="0.25">
      <c r="A26" s="7">
        <v>10</v>
      </c>
      <c r="B26" s="8" t="s">
        <v>24</v>
      </c>
      <c r="C26" s="9" t="s">
        <v>15</v>
      </c>
      <c r="D26" s="9">
        <v>3</v>
      </c>
      <c r="E26" s="9"/>
      <c r="F26" s="9">
        <v>0</v>
      </c>
      <c r="G26" s="53">
        <f t="shared" si="0"/>
        <v>0</v>
      </c>
      <c r="H26" s="9"/>
      <c r="I26" s="53">
        <f t="shared" si="1"/>
        <v>0</v>
      </c>
      <c r="J26" s="53">
        <f t="shared" si="2"/>
        <v>0</v>
      </c>
    </row>
    <row r="27" spans="1:10" x14ac:dyDescent="0.25">
      <c r="A27" s="7">
        <v>11</v>
      </c>
      <c r="B27" s="8" t="s">
        <v>25</v>
      </c>
      <c r="C27" s="9" t="s">
        <v>15</v>
      </c>
      <c r="D27" s="9">
        <v>6</v>
      </c>
      <c r="E27" s="9"/>
      <c r="F27" s="9">
        <v>0</v>
      </c>
      <c r="G27" s="53">
        <f t="shared" si="0"/>
        <v>0</v>
      </c>
      <c r="H27" s="9"/>
      <c r="I27" s="53">
        <f t="shared" si="1"/>
        <v>0</v>
      </c>
      <c r="J27" s="53">
        <f t="shared" si="2"/>
        <v>0</v>
      </c>
    </row>
    <row r="28" spans="1:10" x14ac:dyDescent="0.25">
      <c r="A28" s="7">
        <v>12</v>
      </c>
      <c r="B28" s="8" t="s">
        <v>26</v>
      </c>
      <c r="C28" s="9" t="s">
        <v>15</v>
      </c>
      <c r="D28" s="9">
        <v>2</v>
      </c>
      <c r="E28" s="9"/>
      <c r="F28" s="9">
        <v>0</v>
      </c>
      <c r="G28" s="53">
        <f t="shared" si="0"/>
        <v>0</v>
      </c>
      <c r="H28" s="9"/>
      <c r="I28" s="53">
        <f t="shared" si="1"/>
        <v>0</v>
      </c>
      <c r="J28" s="53">
        <f t="shared" si="2"/>
        <v>0</v>
      </c>
    </row>
    <row r="29" spans="1:10" x14ac:dyDescent="0.25">
      <c r="A29" s="7">
        <v>13</v>
      </c>
      <c r="B29" s="8" t="s">
        <v>27</v>
      </c>
      <c r="C29" s="9" t="s">
        <v>15</v>
      </c>
      <c r="D29" s="9">
        <v>3</v>
      </c>
      <c r="E29" s="9"/>
      <c r="F29" s="9">
        <v>0</v>
      </c>
      <c r="G29" s="53">
        <f t="shared" si="0"/>
        <v>0</v>
      </c>
      <c r="H29" s="9"/>
      <c r="I29" s="53">
        <f t="shared" si="1"/>
        <v>0</v>
      </c>
      <c r="J29" s="53">
        <f t="shared" si="2"/>
        <v>0</v>
      </c>
    </row>
    <row r="30" spans="1:10" x14ac:dyDescent="0.25">
      <c r="A30" s="67" t="s">
        <v>236</v>
      </c>
      <c r="B30" s="67"/>
      <c r="C30" s="67"/>
      <c r="D30" s="67"/>
      <c r="E30" s="67"/>
      <c r="F30" s="67"/>
      <c r="G30" s="53">
        <f>SUM(G17:G29)</f>
        <v>0</v>
      </c>
      <c r="H30" s="9"/>
      <c r="I30" s="53">
        <f>SUM(I17:I29)</f>
        <v>0</v>
      </c>
      <c r="J30" s="53">
        <f>SUM(J17:J29)</f>
        <v>0</v>
      </c>
    </row>
    <row r="31" spans="1:10" x14ac:dyDescent="0.25">
      <c r="F31" s="10"/>
    </row>
    <row r="33" spans="1:11" x14ac:dyDescent="0.25">
      <c r="A33" s="47" t="s">
        <v>28</v>
      </c>
      <c r="B33" s="47"/>
      <c r="C33" s="47"/>
      <c r="D33" s="47"/>
      <c r="E33" s="47"/>
      <c r="F33" s="47"/>
      <c r="G33" s="47"/>
    </row>
    <row r="34" spans="1:11" x14ac:dyDescent="0.25">
      <c r="A34" s="22" t="s">
        <v>29</v>
      </c>
      <c r="B34" s="47"/>
      <c r="C34" s="47"/>
      <c r="D34" s="47"/>
      <c r="E34" s="47"/>
      <c r="F34" s="47"/>
      <c r="G34" s="47"/>
    </row>
    <row r="40" spans="1:11" x14ac:dyDescent="0.25">
      <c r="F40" t="s">
        <v>30</v>
      </c>
    </row>
    <row r="41" spans="1:11" ht="28.9" customHeight="1" x14ac:dyDescent="0.25">
      <c r="F41" s="65" t="s">
        <v>31</v>
      </c>
      <c r="G41" s="65"/>
      <c r="H41" s="65"/>
      <c r="I41" s="39"/>
      <c r="J41" s="12"/>
      <c r="K41" s="12"/>
    </row>
    <row r="42" spans="1:11" x14ac:dyDescent="0.25">
      <c r="H42" s="13" t="s">
        <v>32</v>
      </c>
      <c r="I42" s="12"/>
      <c r="J42" s="12"/>
      <c r="K42" s="13"/>
    </row>
    <row r="43" spans="1:11" x14ac:dyDescent="0.25">
      <c r="H43" s="13" t="s">
        <v>33</v>
      </c>
      <c r="I43" s="12"/>
      <c r="J43" s="12"/>
      <c r="K43" s="13"/>
    </row>
  </sheetData>
  <mergeCells count="15">
    <mergeCell ref="A30:F30"/>
    <mergeCell ref="B13:B15"/>
    <mergeCell ref="A13:A15"/>
    <mergeCell ref="F41:H41"/>
    <mergeCell ref="A2:J2"/>
    <mergeCell ref="A4:J4"/>
    <mergeCell ref="A6:J6"/>
    <mergeCell ref="J13:J15"/>
    <mergeCell ref="I13:I15"/>
    <mergeCell ref="H13:H15"/>
    <mergeCell ref="D13:D15"/>
    <mergeCell ref="C13:C15"/>
    <mergeCell ref="E13:E15"/>
    <mergeCell ref="F13:F15"/>
    <mergeCell ref="G13:G15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A4" zoomScaleNormal="100" workbookViewId="0">
      <selection activeCell="J27" sqref="J27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6" spans="1:10" x14ac:dyDescent="0.25">
      <c r="A6" s="59" t="s">
        <v>285</v>
      </c>
      <c r="B6" s="59"/>
      <c r="C6" s="59"/>
      <c r="D6" s="59"/>
      <c r="E6" s="59"/>
      <c r="F6" s="59"/>
      <c r="G6" s="59"/>
      <c r="H6" s="59"/>
      <c r="I6" s="59"/>
      <c r="J6" s="59"/>
    </row>
    <row r="8" spans="1:10" x14ac:dyDescent="0.25">
      <c r="A8" s="3" t="s">
        <v>40</v>
      </c>
    </row>
    <row r="9" spans="1:10" x14ac:dyDescent="0.25">
      <c r="A9" s="4" t="s">
        <v>41</v>
      </c>
    </row>
    <row r="10" spans="1:10" ht="15.75" thickBot="1" x14ac:dyDescent="0.3"/>
    <row r="11" spans="1:10" ht="14.45" customHeight="1" x14ac:dyDescent="0.25">
      <c r="A11" s="68" t="s">
        <v>7</v>
      </c>
      <c r="B11" s="68" t="s">
        <v>8</v>
      </c>
      <c r="C11" s="68" t="s">
        <v>9</v>
      </c>
      <c r="D11" s="68" t="s">
        <v>10</v>
      </c>
      <c r="E11" s="68" t="s">
        <v>242</v>
      </c>
      <c r="F11" s="68" t="s">
        <v>5</v>
      </c>
      <c r="G11" s="68" t="s">
        <v>6</v>
      </c>
      <c r="H11" s="68" t="s">
        <v>245</v>
      </c>
      <c r="I11" s="68" t="s">
        <v>243</v>
      </c>
      <c r="J11" s="68" t="s">
        <v>244</v>
      </c>
    </row>
    <row r="12" spans="1:10" ht="14.45" customHeigh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4.45" customHeight="1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5.75" thickBot="1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x14ac:dyDescent="0.25">
      <c r="A15" s="7">
        <v>1</v>
      </c>
      <c r="B15" s="8" t="s">
        <v>42</v>
      </c>
      <c r="C15" s="9" t="s">
        <v>15</v>
      </c>
      <c r="D15" s="9">
        <v>90</v>
      </c>
      <c r="E15" s="9"/>
      <c r="F15" s="9">
        <v>0</v>
      </c>
      <c r="G15" s="53">
        <f>PRODUCT(D15,F15)</f>
        <v>0</v>
      </c>
      <c r="H15" s="9"/>
      <c r="I15" s="53">
        <f>PRODUCT(G15,0.01*H15)</f>
        <v>0</v>
      </c>
      <c r="J15" s="53">
        <f>SUM(G15+I15)</f>
        <v>0</v>
      </c>
    </row>
    <row r="16" spans="1:10" x14ac:dyDescent="0.25">
      <c r="A16" s="7">
        <v>2</v>
      </c>
      <c r="B16" s="8" t="s">
        <v>43</v>
      </c>
      <c r="C16" s="9" t="s">
        <v>15</v>
      </c>
      <c r="D16" s="9">
        <v>130</v>
      </c>
      <c r="E16" s="9"/>
      <c r="F16" s="9">
        <v>0</v>
      </c>
      <c r="G16" s="53">
        <f>PRODUCT(D16,F16)</f>
        <v>0</v>
      </c>
      <c r="H16" s="9"/>
      <c r="I16" s="53">
        <f>PRODUCT(G16,0.01*H16)</f>
        <v>0</v>
      </c>
      <c r="J16" s="53">
        <f>SUM(G16+I16)</f>
        <v>0</v>
      </c>
    </row>
    <row r="17" spans="1:10" x14ac:dyDescent="0.25">
      <c r="A17" s="7">
        <v>3</v>
      </c>
      <c r="B17" s="8" t="s">
        <v>44</v>
      </c>
      <c r="C17" s="9" t="s">
        <v>15</v>
      </c>
      <c r="D17" s="9">
        <v>130</v>
      </c>
      <c r="E17" s="9"/>
      <c r="F17" s="9">
        <v>0</v>
      </c>
      <c r="G17" s="53">
        <f>PRODUCT(D17,F17)</f>
        <v>0</v>
      </c>
      <c r="H17" s="9"/>
      <c r="I17" s="53">
        <f>PRODUCT(G17,0.01*H17)</f>
        <v>0</v>
      </c>
      <c r="J17" s="53">
        <f>SUM(G17+I17)</f>
        <v>0</v>
      </c>
    </row>
    <row r="18" spans="1:10" ht="15.75" customHeight="1" x14ac:dyDescent="0.25">
      <c r="A18" s="67" t="s">
        <v>37</v>
      </c>
      <c r="B18" s="67"/>
      <c r="C18" s="67"/>
      <c r="D18" s="67"/>
      <c r="E18" s="67"/>
      <c r="F18" s="67"/>
      <c r="G18" s="53">
        <f>SUM(G15:G17)</f>
        <v>0</v>
      </c>
      <c r="H18" s="9"/>
      <c r="I18" s="53">
        <f>SUM(I15:I17)</f>
        <v>0</v>
      </c>
      <c r="J18" s="53">
        <f>SUM(J15:J17)</f>
        <v>0</v>
      </c>
    </row>
    <row r="19" spans="1:10" x14ac:dyDescent="0.25">
      <c r="A19" s="21"/>
    </row>
    <row r="21" spans="1:10" x14ac:dyDescent="0.25">
      <c r="A21" s="47" t="s">
        <v>28</v>
      </c>
      <c r="B21" s="47"/>
    </row>
    <row r="22" spans="1:10" x14ac:dyDescent="0.25">
      <c r="A22" s="22" t="s">
        <v>38</v>
      </c>
      <c r="B22" s="47"/>
    </row>
    <row r="28" spans="1:10" x14ac:dyDescent="0.25">
      <c r="F28" t="s">
        <v>30</v>
      </c>
    </row>
    <row r="29" spans="1:10" ht="28.9" customHeight="1" x14ac:dyDescent="0.25">
      <c r="F29" s="65" t="s">
        <v>31</v>
      </c>
      <c r="G29" s="65"/>
      <c r="H29" s="65"/>
      <c r="I29" s="39"/>
      <c r="J29" s="39"/>
    </row>
  </sheetData>
  <mergeCells count="15">
    <mergeCell ref="A2:J2"/>
    <mergeCell ref="A4:J4"/>
    <mergeCell ref="A6:J6"/>
    <mergeCell ref="F11:F13"/>
    <mergeCell ref="G11:G13"/>
    <mergeCell ref="H11:H13"/>
    <mergeCell ref="I11:I13"/>
    <mergeCell ref="J11:J13"/>
    <mergeCell ref="F29:H29"/>
    <mergeCell ref="A18:F18"/>
    <mergeCell ref="A11:A13"/>
    <mergeCell ref="B11:B13"/>
    <mergeCell ref="C11:C13"/>
    <mergeCell ref="D11:D13"/>
    <mergeCell ref="E11:E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zoomScaleNormal="100" workbookViewId="0">
      <selection activeCell="D16" sqref="D16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72" t="s">
        <v>45</v>
      </c>
      <c r="B2" s="72"/>
      <c r="C2" s="72"/>
      <c r="D2" s="72"/>
      <c r="E2" s="72"/>
      <c r="F2" s="72"/>
      <c r="G2" s="72"/>
      <c r="H2" s="72"/>
      <c r="I2" s="72"/>
      <c r="J2" s="72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6" spans="1:10" x14ac:dyDescent="0.25">
      <c r="E6" s="2" t="s">
        <v>285</v>
      </c>
    </row>
    <row r="8" spans="1:10" x14ac:dyDescent="0.25">
      <c r="A8" s="3" t="s">
        <v>46</v>
      </c>
    </row>
    <row r="9" spans="1:10" x14ac:dyDescent="0.25">
      <c r="A9" s="4" t="s">
        <v>47</v>
      </c>
    </row>
    <row r="10" spans="1:10" ht="15.75" thickBot="1" x14ac:dyDescent="0.3"/>
    <row r="11" spans="1:10" ht="15" customHeight="1" x14ac:dyDescent="0.25">
      <c r="A11" s="68" t="s">
        <v>7</v>
      </c>
      <c r="B11" s="68" t="s">
        <v>8</v>
      </c>
      <c r="C11" s="68" t="s">
        <v>9</v>
      </c>
      <c r="D11" s="68" t="s">
        <v>10</v>
      </c>
      <c r="E11" s="68" t="s">
        <v>242</v>
      </c>
      <c r="F11" s="68" t="s">
        <v>5</v>
      </c>
      <c r="G11" s="68" t="s">
        <v>6</v>
      </c>
      <c r="H11" s="68" t="s">
        <v>245</v>
      </c>
      <c r="I11" s="68" t="s">
        <v>243</v>
      </c>
      <c r="J11" s="68" t="s">
        <v>244</v>
      </c>
    </row>
    <row r="12" spans="1:10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5.75" thickBot="1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ht="22.5" x14ac:dyDescent="0.25">
      <c r="A15" s="7">
        <v>1</v>
      </c>
      <c r="B15" s="8" t="s">
        <v>48</v>
      </c>
      <c r="C15" s="9" t="s">
        <v>15</v>
      </c>
      <c r="D15" s="9">
        <v>150</v>
      </c>
      <c r="E15" s="9"/>
      <c r="F15" s="9">
        <v>0</v>
      </c>
      <c r="G15" s="53">
        <f>PRODUCT(D15,F15)</f>
        <v>0</v>
      </c>
      <c r="H15" s="9"/>
      <c r="I15" s="54">
        <f>PRODUCT(G15,0.01*H15)</f>
        <v>0</v>
      </c>
      <c r="J15" s="54">
        <f>SUM(G15+I15)</f>
        <v>0</v>
      </c>
    </row>
    <row r="16" spans="1:10" ht="22.5" x14ac:dyDescent="0.25">
      <c r="A16" s="7">
        <v>2</v>
      </c>
      <c r="B16" s="8" t="s">
        <v>49</v>
      </c>
      <c r="C16" s="9" t="s">
        <v>15</v>
      </c>
      <c r="D16" s="9">
        <v>20</v>
      </c>
      <c r="E16" s="9"/>
      <c r="F16" s="9">
        <v>0</v>
      </c>
      <c r="G16" s="53">
        <f>PRODUCT(D16,F16)</f>
        <v>0</v>
      </c>
      <c r="H16" s="9"/>
      <c r="I16" s="54">
        <f>PRODUCT(G16,0.01*H16)</f>
        <v>0</v>
      </c>
      <c r="J16" s="54">
        <f>SUM(G16+I16)</f>
        <v>0</v>
      </c>
    </row>
    <row r="17" spans="1:10" ht="15.75" customHeight="1" x14ac:dyDescent="0.25">
      <c r="A17" s="67" t="s">
        <v>37</v>
      </c>
      <c r="B17" s="67"/>
      <c r="C17" s="67"/>
      <c r="D17" s="67"/>
      <c r="E17" s="67"/>
      <c r="F17" s="67"/>
      <c r="G17" s="53">
        <f>SUM(G15:G16)</f>
        <v>0</v>
      </c>
      <c r="H17" s="9"/>
      <c r="I17" s="54">
        <f>SUM(I15:I16)</f>
        <v>0</v>
      </c>
      <c r="J17" s="54">
        <f>SUM(J15:J16)</f>
        <v>0</v>
      </c>
    </row>
    <row r="18" spans="1:10" x14ac:dyDescent="0.25">
      <c r="A18" s="21"/>
    </row>
    <row r="19" spans="1:10" x14ac:dyDescent="0.25">
      <c r="A19" s="2"/>
    </row>
    <row r="20" spans="1:10" x14ac:dyDescent="0.25">
      <c r="A20" s="47" t="s">
        <v>28</v>
      </c>
    </row>
    <row r="21" spans="1:10" x14ac:dyDescent="0.25">
      <c r="A21" s="22" t="s">
        <v>38</v>
      </c>
    </row>
    <row r="27" spans="1:10" x14ac:dyDescent="0.25">
      <c r="F27" t="s">
        <v>30</v>
      </c>
    </row>
    <row r="28" spans="1:10" ht="28.9" customHeight="1" x14ac:dyDescent="0.25">
      <c r="F28" s="65" t="s">
        <v>31</v>
      </c>
      <c r="G28" s="65"/>
      <c r="H28" s="65"/>
    </row>
  </sheetData>
  <mergeCells count="14">
    <mergeCell ref="I11:I13"/>
    <mergeCell ref="J11:J13"/>
    <mergeCell ref="A2:J2"/>
    <mergeCell ref="A4:J4"/>
    <mergeCell ref="F11:F13"/>
    <mergeCell ref="G11:G13"/>
    <mergeCell ref="A17:F17"/>
    <mergeCell ref="F28:H28"/>
    <mergeCell ref="A11:A13"/>
    <mergeCell ref="B11:B13"/>
    <mergeCell ref="C11:C13"/>
    <mergeCell ref="D11:D13"/>
    <mergeCell ref="E11:E13"/>
    <mergeCell ref="H11:H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opLeftCell="A7" zoomScaleNormal="100" workbookViewId="0">
      <selection activeCell="Q14" sqref="Q14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H3" s="24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6" spans="1:10" x14ac:dyDescent="0.25">
      <c r="A6" s="59" t="s">
        <v>285</v>
      </c>
      <c r="B6" s="59"/>
      <c r="C6" s="59"/>
      <c r="D6" s="59"/>
      <c r="E6" s="59"/>
      <c r="F6" s="59"/>
      <c r="G6" s="59"/>
      <c r="H6" s="59"/>
      <c r="I6" s="59"/>
      <c r="J6" s="59"/>
    </row>
    <row r="8" spans="1:10" x14ac:dyDescent="0.25">
      <c r="A8" s="3" t="s">
        <v>51</v>
      </c>
    </row>
    <row r="9" spans="1:10" x14ac:dyDescent="0.25">
      <c r="A9" s="4" t="s">
        <v>52</v>
      </c>
    </row>
    <row r="10" spans="1:10" ht="15.75" thickBot="1" x14ac:dyDescent="0.3"/>
    <row r="11" spans="1:10" ht="15" customHeight="1" x14ac:dyDescent="0.25">
      <c r="A11" s="68" t="s">
        <v>7</v>
      </c>
      <c r="B11" s="68" t="s">
        <v>8</v>
      </c>
      <c r="C11" s="68" t="s">
        <v>9</v>
      </c>
      <c r="D11" s="68" t="s">
        <v>10</v>
      </c>
      <c r="E11" s="68" t="s">
        <v>242</v>
      </c>
      <c r="F11" s="68" t="s">
        <v>5</v>
      </c>
      <c r="G11" s="68" t="s">
        <v>6</v>
      </c>
      <c r="H11" s="68" t="s">
        <v>245</v>
      </c>
      <c r="I11" s="68" t="s">
        <v>243</v>
      </c>
      <c r="J11" s="68" t="s">
        <v>244</v>
      </c>
    </row>
    <row r="12" spans="1:10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20.100000000000001" customHeight="1" thickBot="1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ht="20.100000000000001" customHeight="1" thickBot="1" x14ac:dyDescent="0.3">
      <c r="A15" s="7">
        <v>1</v>
      </c>
      <c r="B15" s="8" t="s">
        <v>53</v>
      </c>
      <c r="C15" s="9" t="s">
        <v>54</v>
      </c>
      <c r="D15" s="25">
        <v>4200</v>
      </c>
      <c r="E15" s="9"/>
      <c r="F15" s="9">
        <v>0</v>
      </c>
      <c r="G15" s="53">
        <f t="shared" ref="G15:G20" si="0">PRODUCT(D15,F15)</f>
        <v>0</v>
      </c>
      <c r="H15" s="9"/>
      <c r="I15" s="53">
        <f t="shared" ref="I15:I20" si="1">PRODUCT(G15,0.01*H15)</f>
        <v>0</v>
      </c>
      <c r="J15" s="53">
        <f t="shared" ref="J15:J20" si="2">SUM(G15+I15)</f>
        <v>0</v>
      </c>
    </row>
    <row r="16" spans="1:10" ht="20.100000000000001" customHeight="1" thickBot="1" x14ac:dyDescent="0.3">
      <c r="A16" s="7">
        <v>2</v>
      </c>
      <c r="B16" s="8" t="s">
        <v>55</v>
      </c>
      <c r="C16" s="9" t="s">
        <v>15</v>
      </c>
      <c r="D16" s="9">
        <v>200</v>
      </c>
      <c r="E16" s="9"/>
      <c r="F16" s="9">
        <v>0</v>
      </c>
      <c r="G16" s="53">
        <f t="shared" si="0"/>
        <v>0</v>
      </c>
      <c r="H16" s="9"/>
      <c r="I16" s="53">
        <f t="shared" si="1"/>
        <v>0</v>
      </c>
      <c r="J16" s="53">
        <f t="shared" si="2"/>
        <v>0</v>
      </c>
    </row>
    <row r="17" spans="1:10" ht="20.100000000000001" customHeight="1" thickBot="1" x14ac:dyDescent="0.3">
      <c r="A17" s="7">
        <v>3</v>
      </c>
      <c r="B17" s="8" t="s">
        <v>56</v>
      </c>
      <c r="C17" s="9" t="s">
        <v>15</v>
      </c>
      <c r="D17" s="9">
        <v>32</v>
      </c>
      <c r="E17" s="9"/>
      <c r="F17" s="9">
        <v>0</v>
      </c>
      <c r="G17" s="53">
        <f t="shared" si="0"/>
        <v>0</v>
      </c>
      <c r="H17" s="9"/>
      <c r="I17" s="53">
        <f t="shared" si="1"/>
        <v>0</v>
      </c>
      <c r="J17" s="53">
        <f t="shared" si="2"/>
        <v>0</v>
      </c>
    </row>
    <row r="18" spans="1:10" ht="20.100000000000001" customHeight="1" thickBot="1" x14ac:dyDescent="0.3">
      <c r="A18" s="7">
        <v>4</v>
      </c>
      <c r="B18" s="8" t="s">
        <v>57</v>
      </c>
      <c r="C18" s="9" t="s">
        <v>15</v>
      </c>
      <c r="D18" s="9">
        <v>250</v>
      </c>
      <c r="E18" s="9"/>
      <c r="F18" s="9">
        <v>0</v>
      </c>
      <c r="G18" s="53">
        <f t="shared" si="0"/>
        <v>0</v>
      </c>
      <c r="H18" s="9"/>
      <c r="I18" s="53">
        <f t="shared" si="1"/>
        <v>0</v>
      </c>
      <c r="J18" s="53">
        <f t="shared" si="2"/>
        <v>0</v>
      </c>
    </row>
    <row r="19" spans="1:10" ht="20.100000000000001" customHeight="1" thickBot="1" x14ac:dyDescent="0.3">
      <c r="A19" s="26">
        <v>5</v>
      </c>
      <c r="B19" s="27" t="s">
        <v>238</v>
      </c>
      <c r="C19" s="26" t="s">
        <v>36</v>
      </c>
      <c r="D19" s="26">
        <v>10</v>
      </c>
      <c r="E19" s="26"/>
      <c r="F19" s="26">
        <v>0</v>
      </c>
      <c r="G19" s="55">
        <f t="shared" si="0"/>
        <v>0</v>
      </c>
      <c r="H19" s="26"/>
      <c r="I19" s="55">
        <f t="shared" si="1"/>
        <v>0</v>
      </c>
      <c r="J19" s="55">
        <f t="shared" si="2"/>
        <v>0</v>
      </c>
    </row>
    <row r="20" spans="1:10" ht="20.100000000000001" customHeight="1" thickBot="1" x14ac:dyDescent="0.3">
      <c r="A20" s="28">
        <v>6</v>
      </c>
      <c r="B20" s="43" t="s">
        <v>239</v>
      </c>
      <c r="C20" s="74" t="s">
        <v>36</v>
      </c>
      <c r="D20" s="75">
        <v>2400</v>
      </c>
      <c r="E20" s="75"/>
      <c r="F20" s="75">
        <v>0</v>
      </c>
      <c r="G20" s="76">
        <f t="shared" si="0"/>
        <v>0</v>
      </c>
      <c r="H20" s="75"/>
      <c r="I20" s="76">
        <f t="shared" si="1"/>
        <v>0</v>
      </c>
      <c r="J20" s="76">
        <f t="shared" si="2"/>
        <v>0</v>
      </c>
    </row>
    <row r="21" spans="1:10" ht="19.5" hidden="1" customHeight="1" x14ac:dyDescent="0.25">
      <c r="A21" s="7"/>
      <c r="B21" s="40"/>
      <c r="C21" s="74"/>
      <c r="D21" s="74"/>
      <c r="E21" s="74"/>
      <c r="F21" s="74"/>
      <c r="G21" s="77"/>
      <c r="H21" s="74"/>
      <c r="I21" s="77"/>
      <c r="J21" s="77"/>
    </row>
    <row r="22" spans="1:10" ht="20.100000000000001" customHeight="1" thickBot="1" x14ac:dyDescent="0.3">
      <c r="A22" s="41">
        <v>7</v>
      </c>
      <c r="B22" s="43" t="s">
        <v>240</v>
      </c>
      <c r="C22" s="29" t="s">
        <v>36</v>
      </c>
      <c r="D22" s="26">
        <v>200</v>
      </c>
      <c r="E22" s="26"/>
      <c r="F22" s="26">
        <v>0</v>
      </c>
      <c r="G22" s="55">
        <f>PRODUCT(D22,F22)</f>
        <v>0</v>
      </c>
      <c r="H22" s="26"/>
      <c r="I22" s="55">
        <f>PRODUCT(G22,0.01*H22)</f>
        <v>0</v>
      </c>
      <c r="J22" s="55">
        <f>SUM(G22+I22)</f>
        <v>0</v>
      </c>
    </row>
    <row r="23" spans="1:10" ht="20.100000000000001" customHeight="1" thickBot="1" x14ac:dyDescent="0.3">
      <c r="A23" s="41">
        <v>8</v>
      </c>
      <c r="B23" s="43" t="s">
        <v>241</v>
      </c>
      <c r="C23" s="29" t="s">
        <v>36</v>
      </c>
      <c r="D23" s="26">
        <v>70</v>
      </c>
      <c r="E23" s="26"/>
      <c r="F23" s="26">
        <v>0</v>
      </c>
      <c r="G23" s="55">
        <f>PRODUCT(D23,F23)</f>
        <v>0</v>
      </c>
      <c r="H23" s="26"/>
      <c r="I23" s="55">
        <f>PRODUCT(G23,0.01*H23)</f>
        <v>0</v>
      </c>
      <c r="J23" s="55">
        <f>SUM(G23+I23)</f>
        <v>0</v>
      </c>
    </row>
    <row r="24" spans="1:10" ht="20.100000000000001" customHeight="1" thickBot="1" x14ac:dyDescent="0.3">
      <c r="A24" s="7">
        <v>9</v>
      </c>
      <c r="B24" s="42" t="s">
        <v>58</v>
      </c>
      <c r="C24" s="9" t="s">
        <v>36</v>
      </c>
      <c r="D24" s="9">
        <v>35</v>
      </c>
      <c r="E24" s="9"/>
      <c r="F24" s="9">
        <v>0</v>
      </c>
      <c r="G24" s="56">
        <f>PRODUCT(D24,F24)</f>
        <v>0</v>
      </c>
      <c r="H24" s="9"/>
      <c r="I24" s="56">
        <f>PRODUCT(G24,0.01*H24)</f>
        <v>0</v>
      </c>
      <c r="J24" s="53">
        <f>SUM(G24+I24)</f>
        <v>0</v>
      </c>
    </row>
    <row r="25" spans="1:10" ht="19.5" customHeight="1" thickBot="1" x14ac:dyDescent="0.3">
      <c r="A25" s="7">
        <v>10</v>
      </c>
      <c r="B25" s="8" t="s">
        <v>59</v>
      </c>
      <c r="C25" s="9" t="s">
        <v>36</v>
      </c>
      <c r="D25" s="9">
        <v>30</v>
      </c>
      <c r="E25" s="9"/>
      <c r="F25" s="9">
        <v>0</v>
      </c>
      <c r="G25" s="56">
        <f>PRODUCT(D25,F25)</f>
        <v>0</v>
      </c>
      <c r="H25" s="9"/>
      <c r="I25" s="56">
        <f>PRODUCT(G25,0.01*H25)</f>
        <v>0</v>
      </c>
      <c r="J25" s="53">
        <f>SUM(G25+I25)</f>
        <v>0</v>
      </c>
    </row>
    <row r="26" spans="1:10" ht="20.100000000000001" customHeight="1" thickBot="1" x14ac:dyDescent="0.3">
      <c r="A26" s="7">
        <v>11</v>
      </c>
      <c r="B26" s="8" t="s">
        <v>60</v>
      </c>
      <c r="C26" s="9" t="s">
        <v>36</v>
      </c>
      <c r="D26" s="9">
        <v>10</v>
      </c>
      <c r="E26" s="9"/>
      <c r="F26" s="9">
        <v>0</v>
      </c>
      <c r="G26" s="55">
        <f>PRODUCT(D26,F26)</f>
        <v>0</v>
      </c>
      <c r="H26" s="9"/>
      <c r="I26" s="55">
        <f>PRODUCT(G26,0.01*H26)</f>
        <v>0</v>
      </c>
      <c r="J26" s="53">
        <f>SUM(G26+I26)</f>
        <v>0</v>
      </c>
    </row>
    <row r="27" spans="1:10" ht="15.75" customHeight="1" thickBot="1" x14ac:dyDescent="0.3">
      <c r="A27" s="67" t="s">
        <v>37</v>
      </c>
      <c r="B27" s="67"/>
      <c r="C27" s="67"/>
      <c r="D27" s="67"/>
      <c r="E27" s="67"/>
      <c r="F27" s="67"/>
      <c r="G27" s="53">
        <f>SUM(G15:G26)</f>
        <v>0</v>
      </c>
      <c r="H27" s="9"/>
      <c r="I27" s="53">
        <f>SUM(I15:I26)</f>
        <v>0</v>
      </c>
      <c r="J27" s="53">
        <f>SUM(J15:J26)</f>
        <v>0</v>
      </c>
    </row>
    <row r="29" spans="1:10" x14ac:dyDescent="0.25">
      <c r="A29" s="47" t="s">
        <v>28</v>
      </c>
    </row>
    <row r="30" spans="1:10" x14ac:dyDescent="0.25">
      <c r="A30" s="22" t="s">
        <v>29</v>
      </c>
    </row>
    <row r="36" spans="6:9" x14ac:dyDescent="0.25">
      <c r="F36" t="s">
        <v>30</v>
      </c>
    </row>
    <row r="37" spans="6:9" ht="28.9" customHeight="1" x14ac:dyDescent="0.25">
      <c r="F37" s="65" t="s">
        <v>31</v>
      </c>
      <c r="G37" s="65"/>
      <c r="H37" s="65"/>
      <c r="I37" s="39"/>
    </row>
  </sheetData>
  <mergeCells count="23">
    <mergeCell ref="D20:D21"/>
    <mergeCell ref="E20:E21"/>
    <mergeCell ref="I20:I21"/>
    <mergeCell ref="J20:J21"/>
    <mergeCell ref="J11:J13"/>
    <mergeCell ref="G20:G21"/>
    <mergeCell ref="H20:H21"/>
    <mergeCell ref="F37:H37"/>
    <mergeCell ref="A2:J2"/>
    <mergeCell ref="A4:J4"/>
    <mergeCell ref="A6:J6"/>
    <mergeCell ref="A27:F27"/>
    <mergeCell ref="A11:A13"/>
    <mergeCell ref="B11:B13"/>
    <mergeCell ref="C11:C13"/>
    <mergeCell ref="D11:D13"/>
    <mergeCell ref="E11:E13"/>
    <mergeCell ref="H11:H13"/>
    <mergeCell ref="I11:I13"/>
    <mergeCell ref="C20:C21"/>
    <mergeCell ref="F11:F13"/>
    <mergeCell ref="G11:G13"/>
    <mergeCell ref="F20:F21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zoomScaleNormal="100" workbookViewId="0">
      <selection activeCell="L9" sqref="L9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72" t="s">
        <v>61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25">
      <c r="H3" s="14"/>
      <c r="I3" s="14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H5" s="14"/>
      <c r="I5" s="14"/>
    </row>
    <row r="6" spans="1:10" x14ac:dyDescent="0.25">
      <c r="A6" s="59" t="s">
        <v>285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25">
      <c r="E7" s="2"/>
      <c r="H7" s="14"/>
      <c r="I7" s="14"/>
    </row>
    <row r="8" spans="1:10" x14ac:dyDescent="0.25">
      <c r="E8" s="2"/>
      <c r="H8" s="14"/>
      <c r="I8" s="14"/>
    </row>
    <row r="9" spans="1:10" x14ac:dyDescent="0.25">
      <c r="A9" s="3" t="s">
        <v>62</v>
      </c>
      <c r="E9" s="2"/>
      <c r="H9" s="14"/>
      <c r="I9" s="14"/>
    </row>
    <row r="10" spans="1:10" x14ac:dyDescent="0.25">
      <c r="A10" s="4" t="s">
        <v>63</v>
      </c>
    </row>
    <row r="11" spans="1:10" ht="15.75" thickBot="1" x14ac:dyDescent="0.3"/>
    <row r="12" spans="1:10" ht="14.45" customHeight="1" x14ac:dyDescent="0.25">
      <c r="A12" s="68" t="s">
        <v>7</v>
      </c>
      <c r="B12" s="68" t="s">
        <v>8</v>
      </c>
      <c r="C12" s="68" t="s">
        <v>9</v>
      </c>
      <c r="D12" s="68" t="s">
        <v>10</v>
      </c>
      <c r="E12" s="68" t="s">
        <v>242</v>
      </c>
      <c r="F12" s="68" t="s">
        <v>5</v>
      </c>
      <c r="G12" s="68" t="s">
        <v>6</v>
      </c>
      <c r="H12" s="68" t="s">
        <v>245</v>
      </c>
      <c r="I12" s="68" t="s">
        <v>243</v>
      </c>
      <c r="J12" s="68" t="s">
        <v>244</v>
      </c>
    </row>
    <row r="13" spans="1:10" ht="14.45" customHeight="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4.45" customHeight="1" thickBot="1" x14ac:dyDescent="0.3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5.75" thickBot="1" x14ac:dyDescent="0.3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 t="s">
        <v>11</v>
      </c>
      <c r="H15" s="5">
        <v>8</v>
      </c>
      <c r="I15" s="5" t="s">
        <v>12</v>
      </c>
      <c r="J15" s="5" t="s">
        <v>13</v>
      </c>
    </row>
    <row r="16" spans="1:10" ht="22.5" x14ac:dyDescent="0.25">
      <c r="A16" s="7">
        <v>1</v>
      </c>
      <c r="B16" s="8" t="s">
        <v>64</v>
      </c>
      <c r="C16" s="9" t="s">
        <v>36</v>
      </c>
      <c r="D16" s="9">
        <v>600</v>
      </c>
      <c r="E16" s="9"/>
      <c r="F16" s="9">
        <v>0</v>
      </c>
      <c r="G16" s="53">
        <f t="shared" ref="G16:G22" si="0">PRODUCT(D16,F16)</f>
        <v>0</v>
      </c>
      <c r="H16" s="9"/>
      <c r="I16" s="23">
        <f t="shared" ref="I16:I22" si="1">PRODUCT(G16,0.01*H16)</f>
        <v>0</v>
      </c>
      <c r="J16" s="23">
        <f t="shared" ref="J16:J22" si="2">SUM(G16+I16)</f>
        <v>0</v>
      </c>
    </row>
    <row r="17" spans="1:10" ht="22.5" x14ac:dyDescent="0.25">
      <c r="A17" s="7">
        <v>2</v>
      </c>
      <c r="B17" s="8" t="s">
        <v>65</v>
      </c>
      <c r="C17" s="9" t="s">
        <v>36</v>
      </c>
      <c r="D17" s="9">
        <v>50</v>
      </c>
      <c r="E17" s="9"/>
      <c r="F17" s="9">
        <v>0</v>
      </c>
      <c r="G17" s="53">
        <f t="shared" si="0"/>
        <v>0</v>
      </c>
      <c r="H17" s="9"/>
      <c r="I17" s="23">
        <f t="shared" si="1"/>
        <v>0</v>
      </c>
      <c r="J17" s="23">
        <f t="shared" si="2"/>
        <v>0</v>
      </c>
    </row>
    <row r="18" spans="1:10" ht="22.5" x14ac:dyDescent="0.25">
      <c r="A18" s="7">
        <v>3</v>
      </c>
      <c r="B18" s="8" t="s">
        <v>66</v>
      </c>
      <c r="C18" s="9" t="s">
        <v>36</v>
      </c>
      <c r="D18" s="9">
        <v>75</v>
      </c>
      <c r="E18" s="9"/>
      <c r="F18" s="9">
        <v>0</v>
      </c>
      <c r="G18" s="53">
        <f t="shared" si="0"/>
        <v>0</v>
      </c>
      <c r="H18" s="9"/>
      <c r="I18" s="23">
        <f t="shared" si="1"/>
        <v>0</v>
      </c>
      <c r="J18" s="23">
        <f t="shared" si="2"/>
        <v>0</v>
      </c>
    </row>
    <row r="19" spans="1:10" ht="22.5" x14ac:dyDescent="0.25">
      <c r="A19" s="7">
        <v>4</v>
      </c>
      <c r="B19" s="8" t="s">
        <v>67</v>
      </c>
      <c r="C19" s="9" t="s">
        <v>36</v>
      </c>
      <c r="D19" s="9">
        <v>75</v>
      </c>
      <c r="E19" s="9"/>
      <c r="F19" s="9">
        <v>0</v>
      </c>
      <c r="G19" s="53">
        <f t="shared" si="0"/>
        <v>0</v>
      </c>
      <c r="H19" s="9"/>
      <c r="I19" s="23">
        <f t="shared" si="1"/>
        <v>0</v>
      </c>
      <c r="J19" s="23">
        <f t="shared" si="2"/>
        <v>0</v>
      </c>
    </row>
    <row r="20" spans="1:10" x14ac:dyDescent="0.25">
      <c r="A20" s="7">
        <v>5</v>
      </c>
      <c r="B20" s="8" t="s">
        <v>68</v>
      </c>
      <c r="C20" s="9" t="s">
        <v>36</v>
      </c>
      <c r="D20" s="9">
        <v>400</v>
      </c>
      <c r="E20" s="9"/>
      <c r="F20" s="9">
        <v>0</v>
      </c>
      <c r="G20" s="53">
        <f t="shared" si="0"/>
        <v>0</v>
      </c>
      <c r="H20" s="9"/>
      <c r="I20" s="23">
        <f t="shared" si="1"/>
        <v>0</v>
      </c>
      <c r="J20" s="23">
        <f t="shared" si="2"/>
        <v>0</v>
      </c>
    </row>
    <row r="21" spans="1:10" x14ac:dyDescent="0.25">
      <c r="A21" s="7">
        <v>6</v>
      </c>
      <c r="B21" s="8" t="s">
        <v>69</v>
      </c>
      <c r="C21" s="9" t="s">
        <v>36</v>
      </c>
      <c r="D21" s="9">
        <v>40</v>
      </c>
      <c r="E21" s="9"/>
      <c r="F21" s="9">
        <v>0</v>
      </c>
      <c r="G21" s="53">
        <f t="shared" si="0"/>
        <v>0</v>
      </c>
      <c r="H21" s="9"/>
      <c r="I21" s="23">
        <f t="shared" si="1"/>
        <v>0</v>
      </c>
      <c r="J21" s="23">
        <f t="shared" si="2"/>
        <v>0</v>
      </c>
    </row>
    <row r="22" spans="1:10" x14ac:dyDescent="0.25">
      <c r="A22" s="7">
        <v>7</v>
      </c>
      <c r="B22" s="8" t="s">
        <v>70</v>
      </c>
      <c r="C22" s="9" t="s">
        <v>15</v>
      </c>
      <c r="D22" s="9">
        <v>14</v>
      </c>
      <c r="E22" s="9"/>
      <c r="F22" s="9">
        <v>0</v>
      </c>
      <c r="G22" s="53">
        <f t="shared" si="0"/>
        <v>0</v>
      </c>
      <c r="H22" s="9"/>
      <c r="I22" s="23">
        <f t="shared" si="1"/>
        <v>0</v>
      </c>
      <c r="J22" s="23">
        <f t="shared" si="2"/>
        <v>0</v>
      </c>
    </row>
    <row r="23" spans="1:10" ht="15.75" customHeight="1" x14ac:dyDescent="0.25">
      <c r="A23" s="67" t="s">
        <v>37</v>
      </c>
      <c r="B23" s="67"/>
      <c r="C23" s="67"/>
      <c r="D23" s="67"/>
      <c r="E23" s="67"/>
      <c r="F23" s="67"/>
      <c r="G23" s="53">
        <f>SUM(G16:G22)</f>
        <v>0</v>
      </c>
      <c r="H23" s="9"/>
      <c r="I23" s="23">
        <f>SUM(I16:I22)</f>
        <v>0</v>
      </c>
      <c r="J23" s="23">
        <f>SUM(J16:J22)</f>
        <v>0</v>
      </c>
    </row>
    <row r="24" spans="1:10" x14ac:dyDescent="0.25">
      <c r="A24" s="2"/>
    </row>
    <row r="26" spans="1:10" x14ac:dyDescent="0.25">
      <c r="A26" s="13" t="s">
        <v>28</v>
      </c>
    </row>
    <row r="27" spans="1:10" x14ac:dyDescent="0.25">
      <c r="A27" s="13" t="s">
        <v>71</v>
      </c>
    </row>
    <row r="28" spans="1:10" x14ac:dyDescent="0.25">
      <c r="A28" s="13"/>
    </row>
    <row r="29" spans="1:10" x14ac:dyDescent="0.25">
      <c r="A29" s="13"/>
    </row>
    <row r="30" spans="1:10" x14ac:dyDescent="0.25">
      <c r="A30" s="13"/>
    </row>
    <row r="31" spans="1:10" x14ac:dyDescent="0.25">
      <c r="A31" s="13"/>
    </row>
    <row r="33" spans="6:8" x14ac:dyDescent="0.25">
      <c r="F33" t="s">
        <v>30</v>
      </c>
    </row>
    <row r="34" spans="6:8" ht="28.9" customHeight="1" x14ac:dyDescent="0.25">
      <c r="F34" s="65" t="s">
        <v>31</v>
      </c>
      <c r="G34" s="65"/>
      <c r="H34" s="65"/>
    </row>
  </sheetData>
  <mergeCells count="15">
    <mergeCell ref="I12:I14"/>
    <mergeCell ref="J12:J14"/>
    <mergeCell ref="A2:J2"/>
    <mergeCell ref="A4:J4"/>
    <mergeCell ref="A6:J6"/>
    <mergeCell ref="F12:F14"/>
    <mergeCell ref="G12:G14"/>
    <mergeCell ref="A23:F23"/>
    <mergeCell ref="F34:H34"/>
    <mergeCell ref="A12:A14"/>
    <mergeCell ref="B12:B14"/>
    <mergeCell ref="C12:C14"/>
    <mergeCell ref="D12:D14"/>
    <mergeCell ref="E12:E14"/>
    <mergeCell ref="H12:H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85" zoomScaleNormal="100" workbookViewId="0">
      <selection activeCell="L91" sqref="L91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1" spans="1:10" x14ac:dyDescent="0.25">
      <c r="A1" s="78" t="s">
        <v>235</v>
      </c>
      <c r="B1" s="78"/>
      <c r="C1" s="78"/>
      <c r="D1" s="78"/>
      <c r="E1" s="78"/>
      <c r="F1" s="78"/>
      <c r="G1" s="78"/>
      <c r="H1" s="78"/>
      <c r="I1" s="78"/>
      <c r="J1" s="78"/>
    </row>
    <row r="3" spans="1:10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5" spans="1:10" x14ac:dyDescent="0.25">
      <c r="A5" s="59" t="s">
        <v>285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x14ac:dyDescent="0.25">
      <c r="A7" s="3" t="s">
        <v>96</v>
      </c>
    </row>
    <row r="8" spans="1:10" x14ac:dyDescent="0.25">
      <c r="A8" s="4" t="s">
        <v>97</v>
      </c>
    </row>
    <row r="9" spans="1:10" x14ac:dyDescent="0.25">
      <c r="A9" s="4" t="s">
        <v>98</v>
      </c>
    </row>
    <row r="10" spans="1:10" x14ac:dyDescent="0.25">
      <c r="A10" s="4" t="s">
        <v>99</v>
      </c>
    </row>
    <row r="11" spans="1:10" x14ac:dyDescent="0.25">
      <c r="A11" s="4" t="s">
        <v>100</v>
      </c>
    </row>
    <row r="12" spans="1:10" x14ac:dyDescent="0.25">
      <c r="A12" s="4" t="s">
        <v>101</v>
      </c>
    </row>
    <row r="13" spans="1:10" ht="15.75" thickBot="1" x14ac:dyDescent="0.3"/>
    <row r="14" spans="1:10" ht="15" customHeight="1" x14ac:dyDescent="0.25">
      <c r="A14" s="68" t="s">
        <v>7</v>
      </c>
      <c r="B14" s="68" t="s">
        <v>8</v>
      </c>
      <c r="C14" s="68" t="s">
        <v>9</v>
      </c>
      <c r="D14" s="68" t="s">
        <v>10</v>
      </c>
      <c r="E14" s="68" t="s">
        <v>242</v>
      </c>
      <c r="F14" s="68" t="s">
        <v>5</v>
      </c>
      <c r="G14" s="68" t="s">
        <v>6</v>
      </c>
      <c r="H14" s="68" t="s">
        <v>245</v>
      </c>
      <c r="I14" s="68" t="s">
        <v>243</v>
      </c>
      <c r="J14" s="68" t="s">
        <v>244</v>
      </c>
    </row>
    <row r="15" spans="1:10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5.75" thickBot="1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5.75" thickBot="1" x14ac:dyDescent="0.3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 t="s">
        <v>11</v>
      </c>
      <c r="H17" s="5">
        <v>8</v>
      </c>
      <c r="I17" s="5" t="s">
        <v>12</v>
      </c>
      <c r="J17" s="5" t="s">
        <v>13</v>
      </c>
    </row>
    <row r="18" spans="1:10" ht="33.75" x14ac:dyDescent="0.25">
      <c r="A18" s="7">
        <v>1</v>
      </c>
      <c r="B18" s="8" t="s">
        <v>102</v>
      </c>
      <c r="C18" s="9" t="s">
        <v>36</v>
      </c>
      <c r="D18" s="9">
        <v>40</v>
      </c>
      <c r="E18" s="9"/>
      <c r="F18" s="9">
        <v>0</v>
      </c>
      <c r="G18" s="53">
        <f t="shared" ref="G18:G49" si="0">PRODUCT(D18,F18)</f>
        <v>0</v>
      </c>
      <c r="H18" s="9"/>
      <c r="I18" s="23">
        <f t="shared" ref="I18:I49" si="1">PRODUCT(G18,0.01*H18)</f>
        <v>0</v>
      </c>
      <c r="J18" s="23">
        <f t="shared" ref="J18:J49" si="2">SUM(G18+I18)</f>
        <v>0</v>
      </c>
    </row>
    <row r="19" spans="1:10" ht="20.45" customHeight="1" x14ac:dyDescent="0.25">
      <c r="A19" s="7">
        <v>2</v>
      </c>
      <c r="B19" s="8" t="s">
        <v>103</v>
      </c>
      <c r="C19" s="9" t="s">
        <v>36</v>
      </c>
      <c r="D19" s="9">
        <v>45</v>
      </c>
      <c r="E19" s="9"/>
      <c r="F19" s="9">
        <v>0</v>
      </c>
      <c r="G19" s="53">
        <f t="shared" si="0"/>
        <v>0</v>
      </c>
      <c r="H19" s="9"/>
      <c r="I19" s="23">
        <f t="shared" si="1"/>
        <v>0</v>
      </c>
      <c r="J19" s="23">
        <f t="shared" si="2"/>
        <v>0</v>
      </c>
    </row>
    <row r="20" spans="1:10" ht="22.5" x14ac:dyDescent="0.25">
      <c r="A20" s="7">
        <v>3</v>
      </c>
      <c r="B20" s="8" t="s">
        <v>104</v>
      </c>
      <c r="C20" s="9" t="s">
        <v>36</v>
      </c>
      <c r="D20" s="9">
        <v>290</v>
      </c>
      <c r="E20" s="9"/>
      <c r="F20" s="9">
        <v>0</v>
      </c>
      <c r="G20" s="53">
        <f t="shared" si="0"/>
        <v>0</v>
      </c>
      <c r="H20" s="9"/>
      <c r="I20" s="23">
        <f t="shared" si="1"/>
        <v>0</v>
      </c>
      <c r="J20" s="23">
        <f t="shared" si="2"/>
        <v>0</v>
      </c>
    </row>
    <row r="21" spans="1:10" x14ac:dyDescent="0.25">
      <c r="A21" s="7">
        <v>4</v>
      </c>
      <c r="B21" s="8" t="s">
        <v>105</v>
      </c>
      <c r="C21" s="9" t="s">
        <v>36</v>
      </c>
      <c r="D21" s="9">
        <v>195</v>
      </c>
      <c r="E21" s="9"/>
      <c r="F21" s="9">
        <v>0</v>
      </c>
      <c r="G21" s="53">
        <f t="shared" si="0"/>
        <v>0</v>
      </c>
      <c r="H21" s="9"/>
      <c r="I21" s="23">
        <f t="shared" si="1"/>
        <v>0</v>
      </c>
      <c r="J21" s="23">
        <f t="shared" si="2"/>
        <v>0</v>
      </c>
    </row>
    <row r="22" spans="1:10" ht="22.5" x14ac:dyDescent="0.25">
      <c r="A22" s="7">
        <v>5</v>
      </c>
      <c r="B22" s="8" t="s">
        <v>106</v>
      </c>
      <c r="C22" s="9" t="s">
        <v>36</v>
      </c>
      <c r="D22" s="9">
        <v>150</v>
      </c>
      <c r="E22" s="9"/>
      <c r="F22" s="9">
        <v>0</v>
      </c>
      <c r="G22" s="53">
        <f t="shared" si="0"/>
        <v>0</v>
      </c>
      <c r="H22" s="9"/>
      <c r="I22" s="23">
        <f t="shared" si="1"/>
        <v>0</v>
      </c>
      <c r="J22" s="23">
        <f t="shared" si="2"/>
        <v>0</v>
      </c>
    </row>
    <row r="23" spans="1:10" ht="33.75" x14ac:dyDescent="0.25">
      <c r="A23" s="7">
        <v>6</v>
      </c>
      <c r="B23" s="8" t="s">
        <v>107</v>
      </c>
      <c r="C23" s="9" t="s">
        <v>36</v>
      </c>
      <c r="D23" s="9">
        <v>8</v>
      </c>
      <c r="E23" s="9"/>
      <c r="F23" s="9">
        <v>0</v>
      </c>
      <c r="G23" s="53">
        <f t="shared" si="0"/>
        <v>0</v>
      </c>
      <c r="H23" s="9"/>
      <c r="I23" s="23">
        <f t="shared" si="1"/>
        <v>0</v>
      </c>
      <c r="J23" s="23">
        <f t="shared" si="2"/>
        <v>0</v>
      </c>
    </row>
    <row r="24" spans="1:10" ht="33.75" x14ac:dyDescent="0.25">
      <c r="A24" s="7">
        <v>7</v>
      </c>
      <c r="B24" s="8" t="s">
        <v>108</v>
      </c>
      <c r="C24" s="9" t="s">
        <v>36</v>
      </c>
      <c r="D24" s="9">
        <v>15</v>
      </c>
      <c r="E24" s="9"/>
      <c r="F24" s="9">
        <v>0</v>
      </c>
      <c r="G24" s="53">
        <f t="shared" si="0"/>
        <v>0</v>
      </c>
      <c r="H24" s="9"/>
      <c r="I24" s="23">
        <f t="shared" si="1"/>
        <v>0</v>
      </c>
      <c r="J24" s="23">
        <f t="shared" si="2"/>
        <v>0</v>
      </c>
    </row>
    <row r="25" spans="1:10" ht="33.75" x14ac:dyDescent="0.25">
      <c r="A25" s="7">
        <v>8</v>
      </c>
      <c r="B25" s="8" t="s">
        <v>109</v>
      </c>
      <c r="C25" s="9" t="s">
        <v>36</v>
      </c>
      <c r="D25" s="9">
        <v>20</v>
      </c>
      <c r="E25" s="9"/>
      <c r="F25" s="9">
        <v>0</v>
      </c>
      <c r="G25" s="53">
        <f t="shared" si="0"/>
        <v>0</v>
      </c>
      <c r="H25" s="9"/>
      <c r="I25" s="23">
        <f t="shared" si="1"/>
        <v>0</v>
      </c>
      <c r="J25" s="23">
        <f t="shared" si="2"/>
        <v>0</v>
      </c>
    </row>
    <row r="26" spans="1:10" ht="33.75" x14ac:dyDescent="0.25">
      <c r="A26" s="7">
        <v>9</v>
      </c>
      <c r="B26" s="8" t="s">
        <v>110</v>
      </c>
      <c r="C26" s="9" t="s">
        <v>36</v>
      </c>
      <c r="D26" s="9">
        <v>15</v>
      </c>
      <c r="E26" s="9"/>
      <c r="F26" s="9">
        <v>0</v>
      </c>
      <c r="G26" s="53">
        <f t="shared" si="0"/>
        <v>0</v>
      </c>
      <c r="H26" s="9"/>
      <c r="I26" s="23">
        <f t="shared" si="1"/>
        <v>0</v>
      </c>
      <c r="J26" s="23">
        <f t="shared" si="2"/>
        <v>0</v>
      </c>
    </row>
    <row r="27" spans="1:10" x14ac:dyDescent="0.25">
      <c r="A27" s="7">
        <v>10</v>
      </c>
      <c r="B27" s="8" t="s">
        <v>111</v>
      </c>
      <c r="C27" s="9" t="s">
        <v>36</v>
      </c>
      <c r="D27" s="9">
        <v>480</v>
      </c>
      <c r="E27" s="9"/>
      <c r="F27" s="9">
        <v>0</v>
      </c>
      <c r="G27" s="53">
        <f t="shared" si="0"/>
        <v>0</v>
      </c>
      <c r="H27" s="9"/>
      <c r="I27" s="23">
        <f t="shared" si="1"/>
        <v>0</v>
      </c>
      <c r="J27" s="23">
        <f t="shared" si="2"/>
        <v>0</v>
      </c>
    </row>
    <row r="28" spans="1:10" x14ac:dyDescent="0.25">
      <c r="A28" s="7">
        <v>11</v>
      </c>
      <c r="B28" s="8" t="s">
        <v>112</v>
      </c>
      <c r="C28" s="9" t="s">
        <v>15</v>
      </c>
      <c r="D28" s="9">
        <v>15</v>
      </c>
      <c r="E28" s="9"/>
      <c r="F28" s="9">
        <v>0</v>
      </c>
      <c r="G28" s="53">
        <f t="shared" si="0"/>
        <v>0</v>
      </c>
      <c r="H28" s="9"/>
      <c r="I28" s="23">
        <f t="shared" si="1"/>
        <v>0</v>
      </c>
      <c r="J28" s="23">
        <f t="shared" si="2"/>
        <v>0</v>
      </c>
    </row>
    <row r="29" spans="1:10" ht="22.5" x14ac:dyDescent="0.25">
      <c r="A29" s="7">
        <v>12</v>
      </c>
      <c r="B29" s="8" t="s">
        <v>113</v>
      </c>
      <c r="C29" s="9" t="s">
        <v>36</v>
      </c>
      <c r="D29" s="9">
        <v>30</v>
      </c>
      <c r="E29" s="9"/>
      <c r="F29" s="9">
        <v>0</v>
      </c>
      <c r="G29" s="53">
        <f t="shared" si="0"/>
        <v>0</v>
      </c>
      <c r="H29" s="9"/>
      <c r="I29" s="23">
        <f t="shared" si="1"/>
        <v>0</v>
      </c>
      <c r="J29" s="23">
        <f t="shared" si="2"/>
        <v>0</v>
      </c>
    </row>
    <row r="30" spans="1:10" x14ac:dyDescent="0.25">
      <c r="A30" s="7">
        <v>13</v>
      </c>
      <c r="B30" s="8" t="s">
        <v>114</v>
      </c>
      <c r="C30" s="9" t="s">
        <v>36</v>
      </c>
      <c r="D30" s="9">
        <v>12</v>
      </c>
      <c r="E30" s="9"/>
      <c r="F30" s="9">
        <v>0</v>
      </c>
      <c r="G30" s="53">
        <f t="shared" si="0"/>
        <v>0</v>
      </c>
      <c r="H30" s="9"/>
      <c r="I30" s="23">
        <f t="shared" si="1"/>
        <v>0</v>
      </c>
      <c r="J30" s="23">
        <f t="shared" si="2"/>
        <v>0</v>
      </c>
    </row>
    <row r="31" spans="1:10" ht="22.5" x14ac:dyDescent="0.25">
      <c r="A31" s="7">
        <v>14</v>
      </c>
      <c r="B31" s="8" t="s">
        <v>115</v>
      </c>
      <c r="C31" s="9" t="s">
        <v>54</v>
      </c>
      <c r="D31" s="9">
        <v>95</v>
      </c>
      <c r="E31" s="9"/>
      <c r="F31" s="9">
        <v>0</v>
      </c>
      <c r="G31" s="53">
        <f t="shared" si="0"/>
        <v>0</v>
      </c>
      <c r="H31" s="9"/>
      <c r="I31" s="23">
        <f t="shared" si="1"/>
        <v>0</v>
      </c>
      <c r="J31" s="23">
        <f t="shared" si="2"/>
        <v>0</v>
      </c>
    </row>
    <row r="32" spans="1:10" ht="33.75" x14ac:dyDescent="0.25">
      <c r="A32" s="7">
        <v>15</v>
      </c>
      <c r="B32" s="8" t="s">
        <v>116</v>
      </c>
      <c r="C32" s="9" t="s">
        <v>36</v>
      </c>
      <c r="D32" s="9">
        <v>128</v>
      </c>
      <c r="E32" s="9"/>
      <c r="F32" s="9">
        <v>0</v>
      </c>
      <c r="G32" s="53">
        <f t="shared" si="0"/>
        <v>0</v>
      </c>
      <c r="H32" s="9"/>
      <c r="I32" s="23">
        <f t="shared" si="1"/>
        <v>0</v>
      </c>
      <c r="J32" s="23">
        <f t="shared" si="2"/>
        <v>0</v>
      </c>
    </row>
    <row r="33" spans="1:10" ht="20.45" customHeight="1" x14ac:dyDescent="0.25">
      <c r="A33" s="7">
        <v>16</v>
      </c>
      <c r="B33" s="8" t="s">
        <v>117</v>
      </c>
      <c r="C33" s="9" t="s">
        <v>15</v>
      </c>
      <c r="D33" s="9">
        <v>140</v>
      </c>
      <c r="E33" s="9"/>
      <c r="F33" s="9">
        <v>0</v>
      </c>
      <c r="G33" s="53">
        <f t="shared" si="0"/>
        <v>0</v>
      </c>
      <c r="H33" s="9"/>
      <c r="I33" s="23">
        <f t="shared" si="1"/>
        <v>0</v>
      </c>
      <c r="J33" s="23">
        <f t="shared" si="2"/>
        <v>0</v>
      </c>
    </row>
    <row r="34" spans="1:10" x14ac:dyDescent="0.25">
      <c r="A34" s="7">
        <v>17</v>
      </c>
      <c r="B34" s="8" t="s">
        <v>118</v>
      </c>
      <c r="C34" s="9" t="s">
        <v>15</v>
      </c>
      <c r="D34" s="9">
        <v>10</v>
      </c>
      <c r="E34" s="9"/>
      <c r="F34" s="9">
        <v>0</v>
      </c>
      <c r="G34" s="53">
        <f t="shared" si="0"/>
        <v>0</v>
      </c>
      <c r="H34" s="9"/>
      <c r="I34" s="23">
        <f t="shared" si="1"/>
        <v>0</v>
      </c>
      <c r="J34" s="23">
        <f t="shared" si="2"/>
        <v>0</v>
      </c>
    </row>
    <row r="35" spans="1:10" x14ac:dyDescent="0.25">
      <c r="A35" s="7">
        <v>18</v>
      </c>
      <c r="B35" s="8" t="s">
        <v>119</v>
      </c>
      <c r="C35" s="9" t="s">
        <v>15</v>
      </c>
      <c r="D35" s="9">
        <v>50</v>
      </c>
      <c r="E35" s="9"/>
      <c r="F35" s="9">
        <v>0</v>
      </c>
      <c r="G35" s="53">
        <f t="shared" si="0"/>
        <v>0</v>
      </c>
      <c r="H35" s="9"/>
      <c r="I35" s="23">
        <f t="shared" si="1"/>
        <v>0</v>
      </c>
      <c r="J35" s="23">
        <f t="shared" si="2"/>
        <v>0</v>
      </c>
    </row>
    <row r="36" spans="1:10" x14ac:dyDescent="0.25">
      <c r="A36" s="7">
        <v>19</v>
      </c>
      <c r="B36" s="8" t="s">
        <v>120</v>
      </c>
      <c r="C36" s="9" t="s">
        <v>15</v>
      </c>
      <c r="D36" s="9">
        <v>40</v>
      </c>
      <c r="E36" s="9"/>
      <c r="F36" s="9">
        <v>0</v>
      </c>
      <c r="G36" s="53">
        <f t="shared" si="0"/>
        <v>0</v>
      </c>
      <c r="H36" s="9"/>
      <c r="I36" s="23">
        <f t="shared" si="1"/>
        <v>0</v>
      </c>
      <c r="J36" s="23">
        <f t="shared" si="2"/>
        <v>0</v>
      </c>
    </row>
    <row r="37" spans="1:10" x14ac:dyDescent="0.25">
      <c r="A37" s="7">
        <v>20</v>
      </c>
      <c r="B37" s="8" t="s">
        <v>121</v>
      </c>
      <c r="C37" s="9" t="s">
        <v>15</v>
      </c>
      <c r="D37" s="9">
        <v>40</v>
      </c>
      <c r="E37" s="9"/>
      <c r="F37" s="9">
        <v>0</v>
      </c>
      <c r="G37" s="53">
        <f t="shared" si="0"/>
        <v>0</v>
      </c>
      <c r="H37" s="9"/>
      <c r="I37" s="23">
        <f t="shared" si="1"/>
        <v>0</v>
      </c>
      <c r="J37" s="23">
        <f t="shared" si="2"/>
        <v>0</v>
      </c>
    </row>
    <row r="38" spans="1:10" x14ac:dyDescent="0.25">
      <c r="A38" s="7">
        <v>21</v>
      </c>
      <c r="B38" s="8" t="s">
        <v>122</v>
      </c>
      <c r="C38" s="9" t="s">
        <v>15</v>
      </c>
      <c r="D38" s="9">
        <v>40</v>
      </c>
      <c r="E38" s="9"/>
      <c r="F38" s="9">
        <v>0</v>
      </c>
      <c r="G38" s="53">
        <f t="shared" si="0"/>
        <v>0</v>
      </c>
      <c r="H38" s="9"/>
      <c r="I38" s="23">
        <f t="shared" si="1"/>
        <v>0</v>
      </c>
      <c r="J38" s="23">
        <f t="shared" si="2"/>
        <v>0</v>
      </c>
    </row>
    <row r="39" spans="1:10" ht="22.5" x14ac:dyDescent="0.25">
      <c r="A39" s="7">
        <v>22</v>
      </c>
      <c r="B39" s="8" t="s">
        <v>123</v>
      </c>
      <c r="C39" s="9" t="s">
        <v>15</v>
      </c>
      <c r="D39" s="9">
        <v>45</v>
      </c>
      <c r="E39" s="9"/>
      <c r="F39" s="9">
        <v>0</v>
      </c>
      <c r="G39" s="53">
        <f t="shared" si="0"/>
        <v>0</v>
      </c>
      <c r="H39" s="9"/>
      <c r="I39" s="23">
        <f t="shared" si="1"/>
        <v>0</v>
      </c>
      <c r="J39" s="23">
        <f t="shared" si="2"/>
        <v>0</v>
      </c>
    </row>
    <row r="40" spans="1:10" x14ac:dyDescent="0.25">
      <c r="A40" s="7">
        <v>23</v>
      </c>
      <c r="B40" s="8" t="s">
        <v>124</v>
      </c>
      <c r="C40" s="9" t="s">
        <v>15</v>
      </c>
      <c r="D40" s="9">
        <v>80</v>
      </c>
      <c r="E40" s="9"/>
      <c r="F40" s="9">
        <v>0</v>
      </c>
      <c r="G40" s="53">
        <f t="shared" si="0"/>
        <v>0</v>
      </c>
      <c r="H40" s="9"/>
      <c r="I40" s="23">
        <f t="shared" si="1"/>
        <v>0</v>
      </c>
      <c r="J40" s="23">
        <f t="shared" si="2"/>
        <v>0</v>
      </c>
    </row>
    <row r="41" spans="1:10" x14ac:dyDescent="0.25">
      <c r="A41" s="7">
        <v>24</v>
      </c>
      <c r="B41" s="8" t="s">
        <v>125</v>
      </c>
      <c r="C41" s="9" t="s">
        <v>15</v>
      </c>
      <c r="D41" s="9">
        <v>100</v>
      </c>
      <c r="E41" s="9"/>
      <c r="F41" s="9">
        <v>0</v>
      </c>
      <c r="G41" s="53">
        <f t="shared" si="0"/>
        <v>0</v>
      </c>
      <c r="H41" s="9"/>
      <c r="I41" s="23">
        <f t="shared" si="1"/>
        <v>0</v>
      </c>
      <c r="J41" s="23">
        <f t="shared" si="2"/>
        <v>0</v>
      </c>
    </row>
    <row r="42" spans="1:10" x14ac:dyDescent="0.25">
      <c r="A42" s="7">
        <v>25</v>
      </c>
      <c r="B42" s="8" t="s">
        <v>126</v>
      </c>
      <c r="C42" s="9" t="s">
        <v>15</v>
      </c>
      <c r="D42" s="9">
        <v>30</v>
      </c>
      <c r="E42" s="9"/>
      <c r="F42" s="9">
        <v>0</v>
      </c>
      <c r="G42" s="53">
        <f t="shared" si="0"/>
        <v>0</v>
      </c>
      <c r="H42" s="9"/>
      <c r="I42" s="23">
        <f t="shared" si="1"/>
        <v>0</v>
      </c>
      <c r="J42" s="23">
        <f t="shared" si="2"/>
        <v>0</v>
      </c>
    </row>
    <row r="43" spans="1:10" x14ac:dyDescent="0.25">
      <c r="A43" s="32">
        <v>26</v>
      </c>
      <c r="B43" s="33" t="s">
        <v>127</v>
      </c>
      <c r="C43" s="34" t="s">
        <v>15</v>
      </c>
      <c r="D43" s="9">
        <v>40</v>
      </c>
      <c r="E43" s="9"/>
      <c r="F43" s="9">
        <v>0</v>
      </c>
      <c r="G43" s="53">
        <f t="shared" si="0"/>
        <v>0</v>
      </c>
      <c r="H43" s="9"/>
      <c r="I43" s="23">
        <f t="shared" si="1"/>
        <v>0</v>
      </c>
      <c r="J43" s="23">
        <f t="shared" si="2"/>
        <v>0</v>
      </c>
    </row>
    <row r="44" spans="1:10" x14ac:dyDescent="0.25">
      <c r="A44" s="32">
        <v>27</v>
      </c>
      <c r="B44" s="33" t="s">
        <v>128</v>
      </c>
      <c r="C44" s="34" t="s">
        <v>15</v>
      </c>
      <c r="D44" s="9">
        <v>40</v>
      </c>
      <c r="E44" s="9"/>
      <c r="F44" s="9">
        <v>0</v>
      </c>
      <c r="G44" s="53">
        <f t="shared" si="0"/>
        <v>0</v>
      </c>
      <c r="H44" s="9"/>
      <c r="I44" s="23">
        <f t="shared" si="1"/>
        <v>0</v>
      </c>
      <c r="J44" s="23">
        <f t="shared" si="2"/>
        <v>0</v>
      </c>
    </row>
    <row r="45" spans="1:10" ht="22.5" x14ac:dyDescent="0.25">
      <c r="A45" s="7">
        <v>28</v>
      </c>
      <c r="B45" s="8" t="s">
        <v>129</v>
      </c>
      <c r="C45" s="9" t="s">
        <v>36</v>
      </c>
      <c r="D45" s="9">
        <v>25</v>
      </c>
      <c r="E45" s="9"/>
      <c r="F45" s="9">
        <v>0</v>
      </c>
      <c r="G45" s="53">
        <f t="shared" si="0"/>
        <v>0</v>
      </c>
      <c r="H45" s="9"/>
      <c r="I45" s="23">
        <f t="shared" si="1"/>
        <v>0</v>
      </c>
      <c r="J45" s="23">
        <f t="shared" si="2"/>
        <v>0</v>
      </c>
    </row>
    <row r="46" spans="1:10" ht="20.45" customHeight="1" x14ac:dyDescent="0.25">
      <c r="A46" s="7">
        <v>29</v>
      </c>
      <c r="B46" s="8" t="s">
        <v>130</v>
      </c>
      <c r="C46" s="9" t="s">
        <v>15</v>
      </c>
      <c r="D46" s="9">
        <v>20</v>
      </c>
      <c r="E46" s="9"/>
      <c r="F46" s="9">
        <v>0</v>
      </c>
      <c r="G46" s="53">
        <f t="shared" si="0"/>
        <v>0</v>
      </c>
      <c r="H46" s="9"/>
      <c r="I46" s="23">
        <f t="shared" si="1"/>
        <v>0</v>
      </c>
      <c r="J46" s="23">
        <f t="shared" si="2"/>
        <v>0</v>
      </c>
    </row>
    <row r="47" spans="1:10" ht="20.45" customHeight="1" x14ac:dyDescent="0.25">
      <c r="A47" s="7">
        <v>30</v>
      </c>
      <c r="B47" s="8" t="s">
        <v>131</v>
      </c>
      <c r="C47" s="9" t="s">
        <v>15</v>
      </c>
      <c r="D47" s="9">
        <v>30</v>
      </c>
      <c r="E47" s="9"/>
      <c r="F47" s="9">
        <v>0</v>
      </c>
      <c r="G47" s="53">
        <f t="shared" si="0"/>
        <v>0</v>
      </c>
      <c r="H47" s="9"/>
      <c r="I47" s="23">
        <f t="shared" si="1"/>
        <v>0</v>
      </c>
      <c r="J47" s="23">
        <f t="shared" si="2"/>
        <v>0</v>
      </c>
    </row>
    <row r="48" spans="1:10" ht="20.45" customHeight="1" x14ac:dyDescent="0.25">
      <c r="A48" s="7">
        <v>31</v>
      </c>
      <c r="B48" s="8" t="s">
        <v>132</v>
      </c>
      <c r="C48" s="9" t="s">
        <v>15</v>
      </c>
      <c r="D48" s="9">
        <v>65</v>
      </c>
      <c r="E48" s="9"/>
      <c r="F48" s="9">
        <v>0</v>
      </c>
      <c r="G48" s="53">
        <f t="shared" si="0"/>
        <v>0</v>
      </c>
      <c r="H48" s="9"/>
      <c r="I48" s="23">
        <f t="shared" si="1"/>
        <v>0</v>
      </c>
      <c r="J48" s="23">
        <f t="shared" si="2"/>
        <v>0</v>
      </c>
    </row>
    <row r="49" spans="1:10" ht="20.45" customHeight="1" x14ac:dyDescent="0.25">
      <c r="A49" s="7">
        <v>32</v>
      </c>
      <c r="B49" s="8" t="s">
        <v>133</v>
      </c>
      <c r="C49" s="9" t="s">
        <v>15</v>
      </c>
      <c r="D49" s="9">
        <v>50</v>
      </c>
      <c r="E49" s="9"/>
      <c r="F49" s="9">
        <v>0</v>
      </c>
      <c r="G49" s="53">
        <f t="shared" si="0"/>
        <v>0</v>
      </c>
      <c r="H49" s="9"/>
      <c r="I49" s="23">
        <f t="shared" si="1"/>
        <v>0</v>
      </c>
      <c r="J49" s="23">
        <f t="shared" si="2"/>
        <v>0</v>
      </c>
    </row>
    <row r="50" spans="1:10" ht="22.5" x14ac:dyDescent="0.25">
      <c r="A50" s="7">
        <v>33</v>
      </c>
      <c r="B50" s="8" t="s">
        <v>134</v>
      </c>
      <c r="C50" s="9" t="s">
        <v>15</v>
      </c>
      <c r="D50" s="9">
        <v>35</v>
      </c>
      <c r="E50" s="9"/>
      <c r="F50" s="9">
        <v>0</v>
      </c>
      <c r="G50" s="53">
        <f t="shared" ref="G50:G80" si="3">PRODUCT(D50,F50)</f>
        <v>0</v>
      </c>
      <c r="H50" s="9"/>
      <c r="I50" s="23">
        <f t="shared" ref="I50:I80" si="4">PRODUCT(G50,0.01*H50)</f>
        <v>0</v>
      </c>
      <c r="J50" s="23">
        <f t="shared" ref="J50:J80" si="5">SUM(G50+I50)</f>
        <v>0</v>
      </c>
    </row>
    <row r="51" spans="1:10" x14ac:dyDescent="0.25">
      <c r="A51" s="7">
        <v>34</v>
      </c>
      <c r="B51" s="8" t="s">
        <v>135</v>
      </c>
      <c r="C51" s="9" t="s">
        <v>15</v>
      </c>
      <c r="D51" s="9">
        <v>5</v>
      </c>
      <c r="E51" s="9"/>
      <c r="F51" s="9">
        <v>0</v>
      </c>
      <c r="G51" s="53">
        <f t="shared" si="3"/>
        <v>0</v>
      </c>
      <c r="H51" s="9"/>
      <c r="I51" s="23">
        <f t="shared" si="4"/>
        <v>0</v>
      </c>
      <c r="J51" s="23">
        <f t="shared" si="5"/>
        <v>0</v>
      </c>
    </row>
    <row r="52" spans="1:10" x14ac:dyDescent="0.25">
      <c r="A52" s="7">
        <v>35</v>
      </c>
      <c r="B52" s="8" t="s">
        <v>136</v>
      </c>
      <c r="C52" s="9" t="s">
        <v>15</v>
      </c>
      <c r="D52" s="9">
        <v>150</v>
      </c>
      <c r="E52" s="9"/>
      <c r="F52" s="9">
        <v>0</v>
      </c>
      <c r="G52" s="53">
        <f t="shared" si="3"/>
        <v>0</v>
      </c>
      <c r="H52" s="9"/>
      <c r="I52" s="23">
        <f t="shared" si="4"/>
        <v>0</v>
      </c>
      <c r="J52" s="23">
        <f t="shared" si="5"/>
        <v>0</v>
      </c>
    </row>
    <row r="53" spans="1:10" x14ac:dyDescent="0.25">
      <c r="A53" s="7">
        <v>36</v>
      </c>
      <c r="B53" s="35" t="s">
        <v>137</v>
      </c>
      <c r="C53" s="36" t="s">
        <v>36</v>
      </c>
      <c r="D53" s="9">
        <v>40</v>
      </c>
      <c r="E53" s="9"/>
      <c r="F53" s="9">
        <v>0</v>
      </c>
      <c r="G53" s="53">
        <f t="shared" si="3"/>
        <v>0</v>
      </c>
      <c r="H53" s="9"/>
      <c r="I53" s="23">
        <f t="shared" si="4"/>
        <v>0</v>
      </c>
      <c r="J53" s="23">
        <f t="shared" si="5"/>
        <v>0</v>
      </c>
    </row>
    <row r="54" spans="1:10" ht="22.5" x14ac:dyDescent="0.25">
      <c r="A54" s="7">
        <v>37</v>
      </c>
      <c r="B54" s="35" t="s">
        <v>138</v>
      </c>
      <c r="C54" s="36" t="s">
        <v>36</v>
      </c>
      <c r="D54" s="9">
        <v>10</v>
      </c>
      <c r="E54" s="9"/>
      <c r="F54" s="9">
        <v>0</v>
      </c>
      <c r="G54" s="53">
        <f t="shared" si="3"/>
        <v>0</v>
      </c>
      <c r="H54" s="9"/>
      <c r="I54" s="23">
        <f t="shared" si="4"/>
        <v>0</v>
      </c>
      <c r="J54" s="23">
        <f t="shared" si="5"/>
        <v>0</v>
      </c>
    </row>
    <row r="55" spans="1:10" ht="23.25" thickBot="1" x14ac:dyDescent="0.3">
      <c r="A55" s="7" t="s">
        <v>249</v>
      </c>
      <c r="B55" s="35" t="s">
        <v>139</v>
      </c>
      <c r="C55" s="36" t="s">
        <v>36</v>
      </c>
      <c r="D55" s="9">
        <v>80</v>
      </c>
      <c r="E55" s="9"/>
      <c r="F55" s="9">
        <v>0</v>
      </c>
      <c r="G55" s="53">
        <f t="shared" si="3"/>
        <v>0</v>
      </c>
      <c r="H55" s="9"/>
      <c r="I55" s="23">
        <f t="shared" si="4"/>
        <v>0</v>
      </c>
      <c r="J55" s="23">
        <f t="shared" si="5"/>
        <v>0</v>
      </c>
    </row>
    <row r="56" spans="1:10" ht="15.75" thickBot="1" x14ac:dyDescent="0.3">
      <c r="A56" s="7" t="s">
        <v>250</v>
      </c>
      <c r="B56" s="35" t="s">
        <v>140</v>
      </c>
      <c r="C56" s="36" t="s">
        <v>36</v>
      </c>
      <c r="D56" s="9">
        <v>10</v>
      </c>
      <c r="E56" s="9"/>
      <c r="F56" s="9">
        <v>0</v>
      </c>
      <c r="G56" s="53">
        <f t="shared" si="3"/>
        <v>0</v>
      </c>
      <c r="H56" s="9"/>
      <c r="I56" s="23">
        <f t="shared" si="4"/>
        <v>0</v>
      </c>
      <c r="J56" s="23">
        <f t="shared" si="5"/>
        <v>0</v>
      </c>
    </row>
    <row r="57" spans="1:10" ht="15.75" thickBot="1" x14ac:dyDescent="0.3">
      <c r="A57" s="7" t="s">
        <v>251</v>
      </c>
      <c r="B57" s="35" t="s">
        <v>141</v>
      </c>
      <c r="C57" s="36" t="s">
        <v>36</v>
      </c>
      <c r="D57" s="36">
        <v>30</v>
      </c>
      <c r="E57" s="9"/>
      <c r="F57" s="9">
        <v>0</v>
      </c>
      <c r="G57" s="53">
        <f t="shared" si="3"/>
        <v>0</v>
      </c>
      <c r="H57" s="9"/>
      <c r="I57" s="23">
        <f t="shared" si="4"/>
        <v>0</v>
      </c>
      <c r="J57" s="23">
        <f t="shared" si="5"/>
        <v>0</v>
      </c>
    </row>
    <row r="58" spans="1:10" ht="15.75" thickBot="1" x14ac:dyDescent="0.3">
      <c r="A58" s="7" t="s">
        <v>252</v>
      </c>
      <c r="B58" s="35" t="s">
        <v>142</v>
      </c>
      <c r="C58" s="36" t="s">
        <v>36</v>
      </c>
      <c r="D58" s="9">
        <v>50</v>
      </c>
      <c r="E58" s="9"/>
      <c r="F58" s="9">
        <v>0</v>
      </c>
      <c r="G58" s="53">
        <f t="shared" si="3"/>
        <v>0</v>
      </c>
      <c r="H58" s="9"/>
      <c r="I58" s="23">
        <f t="shared" si="4"/>
        <v>0</v>
      </c>
      <c r="J58" s="23">
        <f t="shared" si="5"/>
        <v>0</v>
      </c>
    </row>
    <row r="59" spans="1:10" ht="15.75" thickBot="1" x14ac:dyDescent="0.3">
      <c r="A59" s="7" t="s">
        <v>253</v>
      </c>
      <c r="B59" s="35" t="s">
        <v>143</v>
      </c>
      <c r="C59" s="36" t="s">
        <v>36</v>
      </c>
      <c r="D59" s="36">
        <v>5</v>
      </c>
      <c r="E59" s="9"/>
      <c r="F59" s="9">
        <v>0</v>
      </c>
      <c r="G59" s="53">
        <f t="shared" si="3"/>
        <v>0</v>
      </c>
      <c r="H59" s="9"/>
      <c r="I59" s="23">
        <f t="shared" si="4"/>
        <v>0</v>
      </c>
      <c r="J59" s="23">
        <f t="shared" si="5"/>
        <v>0</v>
      </c>
    </row>
    <row r="60" spans="1:10" ht="23.25" thickBot="1" x14ac:dyDescent="0.3">
      <c r="A60" s="7" t="s">
        <v>254</v>
      </c>
      <c r="B60" s="35" t="s">
        <v>144</v>
      </c>
      <c r="C60" s="36" t="s">
        <v>36</v>
      </c>
      <c r="D60" s="9">
        <v>40</v>
      </c>
      <c r="E60" s="9"/>
      <c r="F60" s="9">
        <v>0</v>
      </c>
      <c r="G60" s="53">
        <f t="shared" si="3"/>
        <v>0</v>
      </c>
      <c r="H60" s="9"/>
      <c r="I60" s="23">
        <f t="shared" si="4"/>
        <v>0</v>
      </c>
      <c r="J60" s="23">
        <f t="shared" si="5"/>
        <v>0</v>
      </c>
    </row>
    <row r="61" spans="1:10" ht="15.75" thickBot="1" x14ac:dyDescent="0.3">
      <c r="A61" s="7" t="s">
        <v>255</v>
      </c>
      <c r="B61" s="35" t="s">
        <v>145</v>
      </c>
      <c r="C61" s="36" t="s">
        <v>36</v>
      </c>
      <c r="D61" s="9">
        <v>40</v>
      </c>
      <c r="E61" s="9"/>
      <c r="F61" s="9">
        <v>0</v>
      </c>
      <c r="G61" s="53">
        <f t="shared" si="3"/>
        <v>0</v>
      </c>
      <c r="H61" s="9"/>
      <c r="I61" s="23">
        <f t="shared" si="4"/>
        <v>0</v>
      </c>
      <c r="J61" s="23">
        <f t="shared" si="5"/>
        <v>0</v>
      </c>
    </row>
    <row r="62" spans="1:10" ht="15.75" thickBot="1" x14ac:dyDescent="0.3">
      <c r="A62" s="7" t="s">
        <v>256</v>
      </c>
      <c r="B62" s="35" t="s">
        <v>146</v>
      </c>
      <c r="C62" s="36" t="s">
        <v>36</v>
      </c>
      <c r="D62" s="9">
        <v>30</v>
      </c>
      <c r="E62" s="9"/>
      <c r="F62" s="9">
        <v>0</v>
      </c>
      <c r="G62" s="53">
        <f t="shared" si="3"/>
        <v>0</v>
      </c>
      <c r="H62" s="9"/>
      <c r="I62" s="23">
        <f t="shared" si="4"/>
        <v>0</v>
      </c>
      <c r="J62" s="23">
        <f t="shared" si="5"/>
        <v>0</v>
      </c>
    </row>
    <row r="63" spans="1:10" ht="23.25" thickBot="1" x14ac:dyDescent="0.3">
      <c r="A63" s="7" t="s">
        <v>257</v>
      </c>
      <c r="B63" s="35" t="s">
        <v>147</v>
      </c>
      <c r="C63" s="36" t="s">
        <v>36</v>
      </c>
      <c r="D63" s="9">
        <v>400</v>
      </c>
      <c r="E63" s="9"/>
      <c r="F63" s="9">
        <v>0</v>
      </c>
      <c r="G63" s="53">
        <f t="shared" si="3"/>
        <v>0</v>
      </c>
      <c r="H63" s="9"/>
      <c r="I63" s="23">
        <f t="shared" si="4"/>
        <v>0</v>
      </c>
      <c r="J63" s="23">
        <f t="shared" si="5"/>
        <v>0</v>
      </c>
    </row>
    <row r="64" spans="1:10" ht="20.45" customHeight="1" thickBot="1" x14ac:dyDescent="0.3">
      <c r="A64" s="7" t="s">
        <v>258</v>
      </c>
      <c r="B64" s="35" t="s">
        <v>148</v>
      </c>
      <c r="C64" s="36" t="s">
        <v>36</v>
      </c>
      <c r="D64" s="9">
        <v>300</v>
      </c>
      <c r="E64" s="9"/>
      <c r="F64" s="9">
        <v>0</v>
      </c>
      <c r="G64" s="53">
        <f t="shared" si="3"/>
        <v>0</v>
      </c>
      <c r="H64" s="9"/>
      <c r="I64" s="23">
        <f t="shared" si="4"/>
        <v>0</v>
      </c>
      <c r="J64" s="23">
        <f t="shared" si="5"/>
        <v>0</v>
      </c>
    </row>
    <row r="65" spans="1:10" ht="15.75" thickBot="1" x14ac:dyDescent="0.3">
      <c r="A65" s="7" t="s">
        <v>259</v>
      </c>
      <c r="B65" s="35" t="s">
        <v>149</v>
      </c>
      <c r="C65" s="36" t="s">
        <v>36</v>
      </c>
      <c r="D65" s="9">
        <v>70</v>
      </c>
      <c r="E65" s="9"/>
      <c r="F65" s="9">
        <v>0</v>
      </c>
      <c r="G65" s="53">
        <f t="shared" si="3"/>
        <v>0</v>
      </c>
      <c r="H65" s="9"/>
      <c r="I65" s="23">
        <f t="shared" si="4"/>
        <v>0</v>
      </c>
      <c r="J65" s="23">
        <f t="shared" si="5"/>
        <v>0</v>
      </c>
    </row>
    <row r="66" spans="1:10" ht="15.75" thickBot="1" x14ac:dyDescent="0.3">
      <c r="A66" s="7" t="s">
        <v>260</v>
      </c>
      <c r="B66" s="35" t="s">
        <v>150</v>
      </c>
      <c r="C66" s="36" t="s">
        <v>36</v>
      </c>
      <c r="D66" s="36">
        <v>30</v>
      </c>
      <c r="E66" s="9"/>
      <c r="F66" s="9">
        <v>0</v>
      </c>
      <c r="G66" s="53">
        <f t="shared" si="3"/>
        <v>0</v>
      </c>
      <c r="H66" s="9"/>
      <c r="I66" s="23">
        <f t="shared" si="4"/>
        <v>0</v>
      </c>
      <c r="J66" s="23">
        <f t="shared" si="5"/>
        <v>0</v>
      </c>
    </row>
    <row r="67" spans="1:10" ht="15.75" thickBot="1" x14ac:dyDescent="0.3">
      <c r="A67" s="7" t="s">
        <v>261</v>
      </c>
      <c r="B67" s="35" t="s">
        <v>151</v>
      </c>
      <c r="C67" s="36" t="s">
        <v>36</v>
      </c>
      <c r="D67" s="36">
        <v>5</v>
      </c>
      <c r="E67" s="9"/>
      <c r="F67" s="9">
        <v>0</v>
      </c>
      <c r="G67" s="53">
        <f t="shared" si="3"/>
        <v>0</v>
      </c>
      <c r="H67" s="9"/>
      <c r="I67" s="23">
        <f t="shared" si="4"/>
        <v>0</v>
      </c>
      <c r="J67" s="23">
        <f t="shared" si="5"/>
        <v>0</v>
      </c>
    </row>
    <row r="68" spans="1:10" ht="34.5" thickBot="1" x14ac:dyDescent="0.3">
      <c r="A68" s="7" t="s">
        <v>262</v>
      </c>
      <c r="B68" s="35" t="s">
        <v>152</v>
      </c>
      <c r="C68" s="36" t="s">
        <v>15</v>
      </c>
      <c r="D68" s="9">
        <v>30</v>
      </c>
      <c r="E68" s="9"/>
      <c r="F68" s="9">
        <v>0</v>
      </c>
      <c r="G68" s="53">
        <f t="shared" si="3"/>
        <v>0</v>
      </c>
      <c r="H68" s="9"/>
      <c r="I68" s="23">
        <f t="shared" si="4"/>
        <v>0</v>
      </c>
      <c r="J68" s="23">
        <f t="shared" si="5"/>
        <v>0</v>
      </c>
    </row>
    <row r="69" spans="1:10" ht="23.25" thickBot="1" x14ac:dyDescent="0.3">
      <c r="A69" s="7" t="s">
        <v>263</v>
      </c>
      <c r="B69" s="35" t="s">
        <v>153</v>
      </c>
      <c r="C69" s="36" t="s">
        <v>36</v>
      </c>
      <c r="D69" s="9">
        <v>180</v>
      </c>
      <c r="E69" s="9"/>
      <c r="F69" s="9">
        <v>0</v>
      </c>
      <c r="G69" s="53">
        <f t="shared" si="3"/>
        <v>0</v>
      </c>
      <c r="H69" s="9"/>
      <c r="I69" s="23">
        <f t="shared" si="4"/>
        <v>0</v>
      </c>
      <c r="J69" s="23">
        <f t="shared" si="5"/>
        <v>0</v>
      </c>
    </row>
    <row r="70" spans="1:10" ht="23.25" thickBot="1" x14ac:dyDescent="0.3">
      <c r="A70" s="7" t="s">
        <v>264</v>
      </c>
      <c r="B70" s="35" t="s">
        <v>154</v>
      </c>
      <c r="C70" s="36" t="s">
        <v>36</v>
      </c>
      <c r="D70" s="9">
        <v>25</v>
      </c>
      <c r="E70" s="9"/>
      <c r="F70" s="9">
        <v>0</v>
      </c>
      <c r="G70" s="53">
        <f t="shared" si="3"/>
        <v>0</v>
      </c>
      <c r="H70" s="9"/>
      <c r="I70" s="23">
        <f t="shared" si="4"/>
        <v>0</v>
      </c>
      <c r="J70" s="23">
        <f t="shared" si="5"/>
        <v>0</v>
      </c>
    </row>
    <row r="71" spans="1:10" ht="23.25" thickBot="1" x14ac:dyDescent="0.3">
      <c r="A71" s="7" t="s">
        <v>265</v>
      </c>
      <c r="B71" s="35" t="s">
        <v>155</v>
      </c>
      <c r="C71" s="36" t="s">
        <v>36</v>
      </c>
      <c r="D71" s="9">
        <v>10</v>
      </c>
      <c r="E71" s="9"/>
      <c r="F71" s="9">
        <v>0</v>
      </c>
      <c r="G71" s="53">
        <f t="shared" si="3"/>
        <v>0</v>
      </c>
      <c r="H71" s="9"/>
      <c r="I71" s="23">
        <f t="shared" si="4"/>
        <v>0</v>
      </c>
      <c r="J71" s="23">
        <f t="shared" si="5"/>
        <v>0</v>
      </c>
    </row>
    <row r="72" spans="1:10" ht="23.25" thickBot="1" x14ac:dyDescent="0.3">
      <c r="A72" s="7" t="s">
        <v>266</v>
      </c>
      <c r="B72" s="35" t="s">
        <v>156</v>
      </c>
      <c r="C72" s="36" t="s">
        <v>36</v>
      </c>
      <c r="D72" s="9">
        <v>10</v>
      </c>
      <c r="E72" s="9"/>
      <c r="F72" s="9">
        <v>0</v>
      </c>
      <c r="G72" s="53">
        <f t="shared" si="3"/>
        <v>0</v>
      </c>
      <c r="H72" s="9"/>
      <c r="I72" s="23">
        <f t="shared" si="4"/>
        <v>0</v>
      </c>
      <c r="J72" s="23">
        <f t="shared" si="5"/>
        <v>0</v>
      </c>
    </row>
    <row r="73" spans="1:10" ht="15.75" thickBot="1" x14ac:dyDescent="0.3">
      <c r="A73" s="7" t="s">
        <v>267</v>
      </c>
      <c r="B73" s="35" t="s">
        <v>157</v>
      </c>
      <c r="C73" s="36" t="s">
        <v>36</v>
      </c>
      <c r="D73" s="9">
        <v>5</v>
      </c>
      <c r="E73" s="9"/>
      <c r="F73" s="9">
        <v>0</v>
      </c>
      <c r="G73" s="53">
        <f t="shared" si="3"/>
        <v>0</v>
      </c>
      <c r="H73" s="9"/>
      <c r="I73" s="23">
        <f t="shared" si="4"/>
        <v>0</v>
      </c>
      <c r="J73" s="23">
        <f t="shared" si="5"/>
        <v>0</v>
      </c>
    </row>
    <row r="74" spans="1:10" ht="23.25" thickBot="1" x14ac:dyDescent="0.3">
      <c r="A74" s="7" t="s">
        <v>268</v>
      </c>
      <c r="B74" s="35" t="s">
        <v>158</v>
      </c>
      <c r="C74" s="36" t="s">
        <v>36</v>
      </c>
      <c r="D74" s="9">
        <v>80</v>
      </c>
      <c r="E74" s="9"/>
      <c r="F74" s="9">
        <v>0</v>
      </c>
      <c r="G74" s="53">
        <f t="shared" si="3"/>
        <v>0</v>
      </c>
      <c r="H74" s="9"/>
      <c r="I74" s="23">
        <f t="shared" si="4"/>
        <v>0</v>
      </c>
      <c r="J74" s="23">
        <f t="shared" si="5"/>
        <v>0</v>
      </c>
    </row>
    <row r="75" spans="1:10" ht="15.75" thickBot="1" x14ac:dyDescent="0.3">
      <c r="A75" s="7" t="s">
        <v>269</v>
      </c>
      <c r="B75" s="35" t="s">
        <v>159</v>
      </c>
      <c r="C75" s="36" t="s">
        <v>36</v>
      </c>
      <c r="D75" s="9">
        <v>40</v>
      </c>
      <c r="E75" s="9"/>
      <c r="F75" s="9">
        <v>0</v>
      </c>
      <c r="G75" s="53">
        <f t="shared" si="3"/>
        <v>0</v>
      </c>
      <c r="H75" s="9"/>
      <c r="I75" s="23">
        <f t="shared" si="4"/>
        <v>0</v>
      </c>
      <c r="J75" s="23">
        <f t="shared" si="5"/>
        <v>0</v>
      </c>
    </row>
    <row r="76" spans="1:10" ht="15.75" thickBot="1" x14ac:dyDescent="0.3">
      <c r="A76" s="7" t="s">
        <v>270</v>
      </c>
      <c r="B76" s="35" t="s">
        <v>160</v>
      </c>
      <c r="C76" s="36" t="s">
        <v>36</v>
      </c>
      <c r="D76" s="9">
        <v>30</v>
      </c>
      <c r="E76" s="9"/>
      <c r="F76" s="9">
        <v>0</v>
      </c>
      <c r="G76" s="53">
        <f t="shared" si="3"/>
        <v>0</v>
      </c>
      <c r="H76" s="9"/>
      <c r="I76" s="23">
        <f t="shared" si="4"/>
        <v>0</v>
      </c>
      <c r="J76" s="23">
        <f t="shared" si="5"/>
        <v>0</v>
      </c>
    </row>
    <row r="77" spans="1:10" ht="15.75" thickBot="1" x14ac:dyDescent="0.3">
      <c r="A77" s="7" t="s">
        <v>271</v>
      </c>
      <c r="B77" s="35" t="s">
        <v>161</v>
      </c>
      <c r="C77" s="36" t="s">
        <v>36</v>
      </c>
      <c r="D77" s="9">
        <v>160</v>
      </c>
      <c r="E77" s="9" t="s">
        <v>247</v>
      </c>
      <c r="F77" s="9">
        <v>0</v>
      </c>
      <c r="G77" s="53">
        <f t="shared" si="3"/>
        <v>0</v>
      </c>
      <c r="H77" s="9"/>
      <c r="I77" s="23">
        <f t="shared" si="4"/>
        <v>0</v>
      </c>
      <c r="J77" s="23">
        <f t="shared" si="5"/>
        <v>0</v>
      </c>
    </row>
    <row r="78" spans="1:10" ht="15.75" thickBot="1" x14ac:dyDescent="0.3">
      <c r="A78" s="7" t="s">
        <v>272</v>
      </c>
      <c r="B78" s="35" t="s">
        <v>162</v>
      </c>
      <c r="C78" s="36" t="s">
        <v>36</v>
      </c>
      <c r="D78" s="9">
        <v>5</v>
      </c>
      <c r="E78" s="9"/>
      <c r="F78" s="9">
        <v>0</v>
      </c>
      <c r="G78" s="53">
        <f t="shared" si="3"/>
        <v>0</v>
      </c>
      <c r="H78" s="9"/>
      <c r="I78" s="23">
        <f t="shared" si="4"/>
        <v>0</v>
      </c>
      <c r="J78" s="23">
        <f t="shared" si="5"/>
        <v>0</v>
      </c>
    </row>
    <row r="79" spans="1:10" ht="23.25" thickBot="1" x14ac:dyDescent="0.3">
      <c r="A79" s="7" t="s">
        <v>273</v>
      </c>
      <c r="B79" s="35" t="s">
        <v>163</v>
      </c>
      <c r="C79" s="36" t="s">
        <v>36</v>
      </c>
      <c r="D79" s="36">
        <v>100</v>
      </c>
      <c r="E79" s="9"/>
      <c r="F79" s="9">
        <v>0</v>
      </c>
      <c r="G79" s="53">
        <f t="shared" si="3"/>
        <v>0</v>
      </c>
      <c r="H79" s="9"/>
      <c r="I79" s="23">
        <f t="shared" si="4"/>
        <v>0</v>
      </c>
      <c r="J79" s="23">
        <f t="shared" si="5"/>
        <v>0</v>
      </c>
    </row>
    <row r="80" spans="1:10" ht="15.75" thickBot="1" x14ac:dyDescent="0.3">
      <c r="A80" s="7" t="s">
        <v>274</v>
      </c>
      <c r="B80" s="35" t="s">
        <v>248</v>
      </c>
      <c r="C80" s="36" t="s">
        <v>36</v>
      </c>
      <c r="D80" s="9">
        <v>40</v>
      </c>
      <c r="E80" s="9"/>
      <c r="F80" s="9">
        <v>0</v>
      </c>
      <c r="G80" s="53">
        <f t="shared" si="3"/>
        <v>0</v>
      </c>
      <c r="H80" s="9"/>
      <c r="I80" s="23">
        <f t="shared" si="4"/>
        <v>0</v>
      </c>
      <c r="J80" s="23">
        <f t="shared" si="5"/>
        <v>0</v>
      </c>
    </row>
    <row r="81" spans="1:10" ht="23.25" thickBot="1" x14ac:dyDescent="0.3">
      <c r="A81" s="7" t="s">
        <v>275</v>
      </c>
      <c r="B81" s="35" t="s">
        <v>164</v>
      </c>
      <c r="C81" s="36" t="s">
        <v>36</v>
      </c>
      <c r="D81" s="9">
        <v>200</v>
      </c>
      <c r="E81" s="9"/>
      <c r="F81" s="9">
        <v>0</v>
      </c>
      <c r="G81" s="53">
        <f t="shared" ref="G81:G92" si="6">PRODUCT(D81,F81)</f>
        <v>0</v>
      </c>
      <c r="H81" s="9"/>
      <c r="I81" s="23">
        <f t="shared" ref="I81:I92" si="7">PRODUCT(G81,0.01*H81)</f>
        <v>0</v>
      </c>
      <c r="J81" s="23">
        <f t="shared" ref="J81:J92" si="8">SUM(G81+I81)</f>
        <v>0</v>
      </c>
    </row>
    <row r="82" spans="1:10" ht="15.75" thickBot="1" x14ac:dyDescent="0.3">
      <c r="A82" s="7" t="s">
        <v>276</v>
      </c>
      <c r="B82" s="35" t="s">
        <v>165</v>
      </c>
      <c r="C82" s="36" t="s">
        <v>36</v>
      </c>
      <c r="D82" s="9">
        <v>200</v>
      </c>
      <c r="E82" s="9"/>
      <c r="F82" s="9">
        <v>0</v>
      </c>
      <c r="G82" s="53">
        <f t="shared" si="6"/>
        <v>0</v>
      </c>
      <c r="H82" s="9"/>
      <c r="I82" s="23">
        <f t="shared" si="7"/>
        <v>0</v>
      </c>
      <c r="J82" s="23">
        <f t="shared" si="8"/>
        <v>0</v>
      </c>
    </row>
    <row r="83" spans="1:10" ht="34.5" thickBot="1" x14ac:dyDescent="0.3">
      <c r="A83" s="7" t="s">
        <v>277</v>
      </c>
      <c r="B83" s="35" t="s">
        <v>166</v>
      </c>
      <c r="C83" s="36" t="s">
        <v>36</v>
      </c>
      <c r="D83" s="9">
        <v>100</v>
      </c>
      <c r="E83" s="9"/>
      <c r="F83" s="9">
        <v>0</v>
      </c>
      <c r="G83" s="53">
        <f t="shared" si="6"/>
        <v>0</v>
      </c>
      <c r="H83" s="9"/>
      <c r="I83" s="23">
        <f t="shared" si="7"/>
        <v>0</v>
      </c>
      <c r="J83" s="23">
        <f t="shared" si="8"/>
        <v>0</v>
      </c>
    </row>
    <row r="84" spans="1:10" ht="20.45" customHeight="1" thickBot="1" x14ac:dyDescent="0.3">
      <c r="A84" s="7" t="s">
        <v>278</v>
      </c>
      <c r="B84" s="35" t="s">
        <v>167</v>
      </c>
      <c r="C84" s="36" t="s">
        <v>36</v>
      </c>
      <c r="D84" s="9">
        <v>10</v>
      </c>
      <c r="E84" s="9"/>
      <c r="F84" s="9">
        <v>0</v>
      </c>
      <c r="G84" s="53">
        <f t="shared" si="6"/>
        <v>0</v>
      </c>
      <c r="H84" s="9"/>
      <c r="I84" s="23">
        <f t="shared" si="7"/>
        <v>0</v>
      </c>
      <c r="J84" s="23">
        <f t="shared" si="8"/>
        <v>0</v>
      </c>
    </row>
    <row r="85" spans="1:10" ht="23.25" thickBot="1" x14ac:dyDescent="0.3">
      <c r="A85" s="7" t="s">
        <v>279</v>
      </c>
      <c r="B85" s="35" t="s">
        <v>168</v>
      </c>
      <c r="C85" s="36" t="s">
        <v>36</v>
      </c>
      <c r="D85" s="36">
        <v>10</v>
      </c>
      <c r="E85" s="9"/>
      <c r="F85" s="9">
        <v>0</v>
      </c>
      <c r="G85" s="53">
        <f t="shared" si="6"/>
        <v>0</v>
      </c>
      <c r="H85" s="9"/>
      <c r="I85" s="23">
        <f t="shared" si="7"/>
        <v>0</v>
      </c>
      <c r="J85" s="23">
        <f t="shared" si="8"/>
        <v>0</v>
      </c>
    </row>
    <row r="86" spans="1:10" ht="34.5" thickBot="1" x14ac:dyDescent="0.3">
      <c r="A86" s="7" t="s">
        <v>280</v>
      </c>
      <c r="B86" s="35" t="s">
        <v>169</v>
      </c>
      <c r="C86" s="36" t="s">
        <v>36</v>
      </c>
      <c r="D86" s="9">
        <v>4</v>
      </c>
      <c r="E86" s="9"/>
      <c r="F86" s="9">
        <v>0</v>
      </c>
      <c r="G86" s="53">
        <f t="shared" si="6"/>
        <v>0</v>
      </c>
      <c r="H86" s="9"/>
      <c r="I86" s="23">
        <f t="shared" si="7"/>
        <v>0</v>
      </c>
      <c r="J86" s="23">
        <f t="shared" si="8"/>
        <v>0</v>
      </c>
    </row>
    <row r="87" spans="1:10" ht="34.5" thickBot="1" x14ac:dyDescent="0.3">
      <c r="A87" s="7" t="s">
        <v>281</v>
      </c>
      <c r="B87" s="35" t="s">
        <v>170</v>
      </c>
      <c r="C87" s="36" t="s">
        <v>36</v>
      </c>
      <c r="D87" s="9">
        <v>100</v>
      </c>
      <c r="E87" s="9"/>
      <c r="F87" s="9">
        <v>0</v>
      </c>
      <c r="G87" s="53">
        <f t="shared" si="6"/>
        <v>0</v>
      </c>
      <c r="H87" s="9"/>
      <c r="I87" s="23">
        <f t="shared" si="7"/>
        <v>0</v>
      </c>
      <c r="J87" s="23">
        <f t="shared" si="8"/>
        <v>0</v>
      </c>
    </row>
    <row r="88" spans="1:10" ht="34.5" thickBot="1" x14ac:dyDescent="0.3">
      <c r="A88" s="7" t="s">
        <v>282</v>
      </c>
      <c r="B88" s="35" t="s">
        <v>171</v>
      </c>
      <c r="C88" s="36" t="s">
        <v>36</v>
      </c>
      <c r="D88" s="9">
        <v>30</v>
      </c>
      <c r="E88" s="9"/>
      <c r="F88" s="9">
        <v>0</v>
      </c>
      <c r="G88" s="53">
        <f t="shared" si="6"/>
        <v>0</v>
      </c>
      <c r="H88" s="9"/>
      <c r="I88" s="23">
        <f t="shared" si="7"/>
        <v>0</v>
      </c>
      <c r="J88" s="23">
        <f t="shared" si="8"/>
        <v>0</v>
      </c>
    </row>
    <row r="89" spans="1:10" ht="23.25" thickBot="1" x14ac:dyDescent="0.3">
      <c r="A89" s="7" t="s">
        <v>283</v>
      </c>
      <c r="B89" s="35" t="s">
        <v>172</v>
      </c>
      <c r="C89" s="36" t="s">
        <v>36</v>
      </c>
      <c r="D89" s="9">
        <v>8</v>
      </c>
      <c r="E89" s="9"/>
      <c r="F89" s="9">
        <v>0</v>
      </c>
      <c r="G89" s="53">
        <f t="shared" ref="G89:G90" si="9">PRODUCT(D89,F89)</f>
        <v>0</v>
      </c>
      <c r="H89" s="9"/>
      <c r="I89" s="23">
        <f t="shared" ref="I89:I90" si="10">PRODUCT(G89,0.01*H89)</f>
        <v>0</v>
      </c>
      <c r="J89" s="23">
        <f t="shared" ref="J89:J90" si="11">SUM(G89+I89)</f>
        <v>0</v>
      </c>
    </row>
    <row r="90" spans="1:10" ht="23.25" thickBot="1" x14ac:dyDescent="0.3">
      <c r="A90" s="7" t="s">
        <v>284</v>
      </c>
      <c r="B90" s="37" t="s">
        <v>173</v>
      </c>
      <c r="C90" s="38" t="s">
        <v>36</v>
      </c>
      <c r="D90" s="57">
        <v>10</v>
      </c>
      <c r="E90" s="57"/>
      <c r="F90" s="57">
        <v>0</v>
      </c>
      <c r="G90" s="53">
        <f t="shared" si="9"/>
        <v>0</v>
      </c>
      <c r="H90" s="9"/>
      <c r="I90" s="23">
        <f t="shared" si="10"/>
        <v>0</v>
      </c>
      <c r="J90" s="23">
        <f t="shared" si="11"/>
        <v>0</v>
      </c>
    </row>
    <row r="91" spans="1:10" ht="23.25" thickBot="1" x14ac:dyDescent="0.3">
      <c r="A91" s="7" t="s">
        <v>286</v>
      </c>
      <c r="B91" s="35" t="s">
        <v>288</v>
      </c>
      <c r="C91" s="36" t="s">
        <v>36</v>
      </c>
      <c r="D91" s="9">
        <v>10</v>
      </c>
      <c r="E91" s="9"/>
      <c r="F91" s="9">
        <v>0</v>
      </c>
      <c r="G91" s="53">
        <f t="shared" si="6"/>
        <v>0</v>
      </c>
      <c r="H91" s="9"/>
      <c r="I91" s="23">
        <f t="shared" si="7"/>
        <v>0</v>
      </c>
      <c r="J91" s="23">
        <f t="shared" si="8"/>
        <v>0</v>
      </c>
    </row>
    <row r="92" spans="1:10" ht="20.45" customHeight="1" thickBot="1" x14ac:dyDescent="0.3">
      <c r="A92" s="7" t="s">
        <v>287</v>
      </c>
      <c r="B92" s="37" t="s">
        <v>289</v>
      </c>
      <c r="C92" s="38" t="s">
        <v>36</v>
      </c>
      <c r="D92" s="26">
        <v>100</v>
      </c>
      <c r="E92" s="26"/>
      <c r="F92" s="26">
        <v>0</v>
      </c>
      <c r="G92" s="53">
        <f t="shared" si="6"/>
        <v>0</v>
      </c>
      <c r="H92" s="9"/>
      <c r="I92" s="23">
        <f t="shared" si="7"/>
        <v>0</v>
      </c>
      <c r="J92" s="23">
        <f t="shared" si="8"/>
        <v>0</v>
      </c>
    </row>
    <row r="93" spans="1:10" ht="15.75" customHeight="1" thickBot="1" x14ac:dyDescent="0.3">
      <c r="A93" s="67" t="s">
        <v>37</v>
      </c>
      <c r="B93" s="67"/>
      <c r="C93" s="67"/>
      <c r="D93" s="67"/>
      <c r="E93" s="67"/>
      <c r="F93" s="67"/>
      <c r="G93" s="53">
        <f>SUM(G18:G92)</f>
        <v>0</v>
      </c>
      <c r="H93" s="9"/>
      <c r="I93" s="23">
        <f>SUM(I18:I92)</f>
        <v>0</v>
      </c>
      <c r="J93" s="23">
        <f>SUM(J18:J92)</f>
        <v>0</v>
      </c>
    </row>
    <row r="95" spans="1:10" x14ac:dyDescent="0.25">
      <c r="A95" s="13" t="s">
        <v>28</v>
      </c>
    </row>
    <row r="96" spans="1:10" x14ac:dyDescent="0.25">
      <c r="A96" s="13" t="s">
        <v>174</v>
      </c>
    </row>
    <row r="101" spans="5:8" x14ac:dyDescent="0.25">
      <c r="E101" s="11"/>
    </row>
    <row r="102" spans="5:8" x14ac:dyDescent="0.25">
      <c r="F102" t="s">
        <v>30</v>
      </c>
    </row>
    <row r="103" spans="5:8" ht="28.9" customHeight="1" x14ac:dyDescent="0.25">
      <c r="F103" s="65" t="s">
        <v>31</v>
      </c>
      <c r="G103" s="65"/>
      <c r="H103" s="65"/>
    </row>
  </sheetData>
  <mergeCells count="15">
    <mergeCell ref="A1:J1"/>
    <mergeCell ref="A3:J3"/>
    <mergeCell ref="A5:J5"/>
    <mergeCell ref="F103:H103"/>
    <mergeCell ref="A14:A16"/>
    <mergeCell ref="B14:B16"/>
    <mergeCell ref="C14:C16"/>
    <mergeCell ref="D14:D16"/>
    <mergeCell ref="E14:E16"/>
    <mergeCell ref="H14:H16"/>
    <mergeCell ref="I14:I16"/>
    <mergeCell ref="J14:J16"/>
    <mergeCell ref="F14:F16"/>
    <mergeCell ref="G14:G16"/>
    <mergeCell ref="A93:F9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opLeftCell="A10" zoomScaleNormal="100" workbookViewId="0">
      <selection activeCell="P25" sqref="P25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6" spans="1:10" x14ac:dyDescent="0.25">
      <c r="A6" s="59" t="s">
        <v>285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25">
      <c r="C7" s="2"/>
    </row>
    <row r="8" spans="1:10" x14ac:dyDescent="0.25">
      <c r="A8" s="3" t="s">
        <v>73</v>
      </c>
      <c r="C8" s="2"/>
    </row>
    <row r="9" spans="1:10" x14ac:dyDescent="0.25">
      <c r="A9" s="4" t="s">
        <v>74</v>
      </c>
    </row>
    <row r="10" spans="1:10" x14ac:dyDescent="0.25">
      <c r="A10" s="4" t="s">
        <v>75</v>
      </c>
    </row>
    <row r="12" spans="1:10" ht="14.45" customHeight="1" x14ac:dyDescent="0.25">
      <c r="A12" s="60" t="s">
        <v>7</v>
      </c>
      <c r="B12" s="60" t="s">
        <v>8</v>
      </c>
      <c r="C12" s="60" t="s">
        <v>9</v>
      </c>
      <c r="D12" s="60" t="s">
        <v>10</v>
      </c>
      <c r="E12" s="60" t="s">
        <v>242</v>
      </c>
      <c r="F12" s="66" t="s">
        <v>5</v>
      </c>
      <c r="G12" s="66" t="s">
        <v>6</v>
      </c>
      <c r="H12" s="60" t="s">
        <v>245</v>
      </c>
      <c r="I12" s="60" t="s">
        <v>243</v>
      </c>
      <c r="J12" s="60" t="s">
        <v>244</v>
      </c>
    </row>
    <row r="13" spans="1:10" ht="14.45" customHeight="1" x14ac:dyDescent="0.25">
      <c r="A13" s="61"/>
      <c r="B13" s="61"/>
      <c r="C13" s="61"/>
      <c r="D13" s="61"/>
      <c r="E13" s="61"/>
      <c r="F13" s="66"/>
      <c r="G13" s="66"/>
      <c r="H13" s="61"/>
      <c r="I13" s="61"/>
      <c r="J13" s="61"/>
    </row>
    <row r="14" spans="1:10" ht="14.45" customHeight="1" x14ac:dyDescent="0.25">
      <c r="A14" s="62"/>
      <c r="B14" s="62"/>
      <c r="C14" s="62"/>
      <c r="D14" s="62"/>
      <c r="E14" s="62"/>
      <c r="F14" s="66"/>
      <c r="G14" s="66"/>
      <c r="H14" s="62"/>
      <c r="I14" s="62"/>
      <c r="J14" s="62"/>
    </row>
    <row r="15" spans="1:10" x14ac:dyDescent="0.25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 t="s">
        <v>11</v>
      </c>
      <c r="H15" s="5">
        <v>8</v>
      </c>
      <c r="I15" s="5" t="s">
        <v>12</v>
      </c>
      <c r="J15" s="5" t="s">
        <v>13</v>
      </c>
    </row>
    <row r="16" spans="1:10" ht="22.5" x14ac:dyDescent="0.25">
      <c r="A16" s="7">
        <v>1</v>
      </c>
      <c r="B16" s="8" t="s">
        <v>76</v>
      </c>
      <c r="C16" s="9" t="s">
        <v>36</v>
      </c>
      <c r="D16" s="9">
        <v>500</v>
      </c>
      <c r="E16" s="9"/>
      <c r="F16" s="9">
        <v>0</v>
      </c>
      <c r="G16" s="53">
        <f t="shared" ref="G16:G29" si="0">PRODUCT(D16,F16)</f>
        <v>0</v>
      </c>
      <c r="H16" s="9"/>
      <c r="I16" s="53">
        <f t="shared" ref="I16:I29" si="1">PRODUCT(G16,0.01*H16)</f>
        <v>0</v>
      </c>
      <c r="J16" s="53">
        <f t="shared" ref="J16:J29" si="2">SUM(G16+I16)</f>
        <v>0</v>
      </c>
    </row>
    <row r="17" spans="1:10" x14ac:dyDescent="0.25">
      <c r="A17" s="7">
        <v>2</v>
      </c>
      <c r="B17" s="8" t="s">
        <v>77</v>
      </c>
      <c r="C17" s="9" t="s">
        <v>15</v>
      </c>
      <c r="D17" s="9">
        <v>100</v>
      </c>
      <c r="E17" s="9"/>
      <c r="F17" s="9">
        <v>0</v>
      </c>
      <c r="G17" s="53">
        <f t="shared" si="0"/>
        <v>0</v>
      </c>
      <c r="H17" s="9"/>
      <c r="I17" s="53">
        <f t="shared" si="1"/>
        <v>0</v>
      </c>
      <c r="J17" s="53">
        <f t="shared" si="2"/>
        <v>0</v>
      </c>
    </row>
    <row r="18" spans="1:10" ht="22.5" x14ac:dyDescent="0.25">
      <c r="A18" s="7">
        <v>3</v>
      </c>
      <c r="B18" s="8" t="s">
        <v>78</v>
      </c>
      <c r="C18" s="9" t="s">
        <v>15</v>
      </c>
      <c r="D18" s="9">
        <v>60</v>
      </c>
      <c r="E18" s="9"/>
      <c r="F18" s="9">
        <v>0</v>
      </c>
      <c r="G18" s="53">
        <f t="shared" si="0"/>
        <v>0</v>
      </c>
      <c r="H18" s="9"/>
      <c r="I18" s="53">
        <f t="shared" si="1"/>
        <v>0</v>
      </c>
      <c r="J18" s="53">
        <f t="shared" si="2"/>
        <v>0</v>
      </c>
    </row>
    <row r="19" spans="1:10" ht="20.100000000000001" customHeight="1" x14ac:dyDescent="0.25">
      <c r="A19" s="7">
        <v>4</v>
      </c>
      <c r="B19" s="8" t="s">
        <v>79</v>
      </c>
      <c r="C19" s="9" t="s">
        <v>15</v>
      </c>
      <c r="D19" s="9">
        <v>30</v>
      </c>
      <c r="E19" s="9"/>
      <c r="F19" s="9">
        <v>0</v>
      </c>
      <c r="G19" s="53">
        <f t="shared" si="0"/>
        <v>0</v>
      </c>
      <c r="H19" s="9"/>
      <c r="I19" s="53">
        <f t="shared" si="1"/>
        <v>0</v>
      </c>
      <c r="J19" s="53">
        <f t="shared" si="2"/>
        <v>0</v>
      </c>
    </row>
    <row r="20" spans="1:10" ht="22.5" x14ac:dyDescent="0.25">
      <c r="A20" s="7">
        <v>5</v>
      </c>
      <c r="B20" s="8" t="s">
        <v>80</v>
      </c>
      <c r="C20" s="9" t="s">
        <v>15</v>
      </c>
      <c r="D20" s="9">
        <v>70</v>
      </c>
      <c r="E20" s="9"/>
      <c r="F20" s="9">
        <v>0</v>
      </c>
      <c r="G20" s="53">
        <f t="shared" si="0"/>
        <v>0</v>
      </c>
      <c r="H20" s="9"/>
      <c r="I20" s="53">
        <f t="shared" si="1"/>
        <v>0</v>
      </c>
      <c r="J20" s="53">
        <f t="shared" si="2"/>
        <v>0</v>
      </c>
    </row>
    <row r="21" spans="1:10" ht="22.5" x14ac:dyDescent="0.25">
      <c r="A21" s="7">
        <v>6</v>
      </c>
      <c r="B21" s="8" t="s">
        <v>81</v>
      </c>
      <c r="C21" s="9" t="s">
        <v>15</v>
      </c>
      <c r="D21" s="9">
        <v>80</v>
      </c>
      <c r="E21" s="9"/>
      <c r="F21" s="9">
        <v>0</v>
      </c>
      <c r="G21" s="53">
        <f t="shared" si="0"/>
        <v>0</v>
      </c>
      <c r="H21" s="9"/>
      <c r="I21" s="53">
        <f t="shared" si="1"/>
        <v>0</v>
      </c>
      <c r="J21" s="53">
        <f t="shared" si="2"/>
        <v>0</v>
      </c>
    </row>
    <row r="22" spans="1:10" ht="20.100000000000001" customHeight="1" x14ac:dyDescent="0.25">
      <c r="A22" s="7">
        <v>7</v>
      </c>
      <c r="B22" s="8" t="s">
        <v>82</v>
      </c>
      <c r="C22" s="9" t="s">
        <v>15</v>
      </c>
      <c r="D22" s="9">
        <v>70</v>
      </c>
      <c r="E22" s="9"/>
      <c r="F22" s="9">
        <v>0</v>
      </c>
      <c r="G22" s="53">
        <f t="shared" si="0"/>
        <v>0</v>
      </c>
      <c r="H22" s="9"/>
      <c r="I22" s="53">
        <f t="shared" si="1"/>
        <v>0</v>
      </c>
      <c r="J22" s="53">
        <f t="shared" si="2"/>
        <v>0</v>
      </c>
    </row>
    <row r="23" spans="1:10" x14ac:dyDescent="0.25">
      <c r="A23" s="7">
        <v>8</v>
      </c>
      <c r="B23" s="8" t="s">
        <v>83</v>
      </c>
      <c r="C23" s="9" t="s">
        <v>15</v>
      </c>
      <c r="D23" s="9">
        <v>80</v>
      </c>
      <c r="E23" s="9"/>
      <c r="F23" s="9">
        <v>0</v>
      </c>
      <c r="G23" s="53">
        <f t="shared" si="0"/>
        <v>0</v>
      </c>
      <c r="H23" s="9"/>
      <c r="I23" s="53">
        <f t="shared" si="1"/>
        <v>0</v>
      </c>
      <c r="J23" s="53">
        <f t="shared" si="2"/>
        <v>0</v>
      </c>
    </row>
    <row r="24" spans="1:10" x14ac:dyDescent="0.25">
      <c r="A24" s="7">
        <v>9</v>
      </c>
      <c r="B24" s="8" t="s">
        <v>84</v>
      </c>
      <c r="C24" s="9" t="s">
        <v>15</v>
      </c>
      <c r="D24" s="9">
        <v>60</v>
      </c>
      <c r="E24" s="9"/>
      <c r="F24" s="9">
        <v>0</v>
      </c>
      <c r="G24" s="53">
        <f t="shared" si="0"/>
        <v>0</v>
      </c>
      <c r="H24" s="9"/>
      <c r="I24" s="53">
        <f t="shared" si="1"/>
        <v>0</v>
      </c>
      <c r="J24" s="53">
        <f t="shared" si="2"/>
        <v>0</v>
      </c>
    </row>
    <row r="25" spans="1:10" x14ac:dyDescent="0.25">
      <c r="A25" s="7">
        <v>10</v>
      </c>
      <c r="B25" s="8" t="s">
        <v>85</v>
      </c>
      <c r="C25" s="9" t="s">
        <v>15</v>
      </c>
      <c r="D25" s="9">
        <v>100</v>
      </c>
      <c r="E25" s="9"/>
      <c r="F25" s="9">
        <v>0</v>
      </c>
      <c r="G25" s="53">
        <f t="shared" si="0"/>
        <v>0</v>
      </c>
      <c r="H25" s="9"/>
      <c r="I25" s="53">
        <f t="shared" si="1"/>
        <v>0</v>
      </c>
      <c r="J25" s="53">
        <f t="shared" si="2"/>
        <v>0</v>
      </c>
    </row>
    <row r="26" spans="1:10" ht="20.100000000000001" customHeight="1" x14ac:dyDescent="0.25">
      <c r="A26" s="7">
        <v>11</v>
      </c>
      <c r="B26" s="8" t="s">
        <v>86</v>
      </c>
      <c r="C26" s="9" t="s">
        <v>15</v>
      </c>
      <c r="D26" s="9">
        <v>80</v>
      </c>
      <c r="E26" s="9"/>
      <c r="F26" s="9">
        <v>0</v>
      </c>
      <c r="G26" s="53">
        <f t="shared" si="0"/>
        <v>0</v>
      </c>
      <c r="H26" s="9"/>
      <c r="I26" s="53">
        <f t="shared" si="1"/>
        <v>0</v>
      </c>
      <c r="J26" s="53">
        <f t="shared" si="2"/>
        <v>0</v>
      </c>
    </row>
    <row r="27" spans="1:10" x14ac:dyDescent="0.25">
      <c r="A27" s="7">
        <v>12</v>
      </c>
      <c r="B27" s="8" t="s">
        <v>87</v>
      </c>
      <c r="C27" s="9" t="s">
        <v>15</v>
      </c>
      <c r="D27" s="9">
        <v>40</v>
      </c>
      <c r="E27" s="9"/>
      <c r="F27" s="9">
        <v>0</v>
      </c>
      <c r="G27" s="53">
        <f t="shared" si="0"/>
        <v>0</v>
      </c>
      <c r="H27" s="9"/>
      <c r="I27" s="53">
        <f t="shared" si="1"/>
        <v>0</v>
      </c>
      <c r="J27" s="53">
        <f t="shared" si="2"/>
        <v>0</v>
      </c>
    </row>
    <row r="28" spans="1:10" x14ac:dyDescent="0.25">
      <c r="A28" s="7">
        <v>13</v>
      </c>
      <c r="B28" s="8" t="s">
        <v>88</v>
      </c>
      <c r="C28" s="9" t="s">
        <v>15</v>
      </c>
      <c r="D28" s="9">
        <v>70</v>
      </c>
      <c r="E28" s="9"/>
      <c r="F28" s="9">
        <v>0</v>
      </c>
      <c r="G28" s="53">
        <f t="shared" si="0"/>
        <v>0</v>
      </c>
      <c r="H28" s="9"/>
      <c r="I28" s="53">
        <f t="shared" si="1"/>
        <v>0</v>
      </c>
      <c r="J28" s="53">
        <f t="shared" si="2"/>
        <v>0</v>
      </c>
    </row>
    <row r="29" spans="1:10" x14ac:dyDescent="0.25">
      <c r="A29" s="7">
        <v>14</v>
      </c>
      <c r="B29" s="8" t="s">
        <v>89</v>
      </c>
      <c r="C29" s="9" t="s">
        <v>15</v>
      </c>
      <c r="D29" s="9">
        <v>80</v>
      </c>
      <c r="E29" s="9"/>
      <c r="F29" s="9">
        <v>0</v>
      </c>
      <c r="G29" s="53">
        <f t="shared" si="0"/>
        <v>0</v>
      </c>
      <c r="H29" s="9"/>
      <c r="I29" s="53">
        <f t="shared" si="1"/>
        <v>0</v>
      </c>
      <c r="J29" s="53">
        <f t="shared" si="2"/>
        <v>0</v>
      </c>
    </row>
    <row r="30" spans="1:10" ht="15.75" customHeight="1" x14ac:dyDescent="0.25">
      <c r="A30" s="67" t="s">
        <v>37</v>
      </c>
      <c r="B30" s="67"/>
      <c r="C30" s="67"/>
      <c r="D30" s="67"/>
      <c r="E30" s="67"/>
      <c r="F30" s="67"/>
      <c r="G30" s="53">
        <f>SUM(G16:G29)</f>
        <v>0</v>
      </c>
      <c r="H30" s="9"/>
      <c r="I30" s="53">
        <f>SUM(I16:I29)</f>
        <v>0</v>
      </c>
      <c r="J30" s="53">
        <f>SUM(J16:J29)</f>
        <v>0</v>
      </c>
    </row>
    <row r="31" spans="1:10" x14ac:dyDescent="0.25">
      <c r="A31" s="21"/>
    </row>
    <row r="32" spans="1:10" x14ac:dyDescent="0.25">
      <c r="A32" s="13" t="s">
        <v>28</v>
      </c>
    </row>
    <row r="33" spans="1:8" x14ac:dyDescent="0.25">
      <c r="A33" s="13" t="s">
        <v>90</v>
      </c>
    </row>
    <row r="36" spans="1:8" x14ac:dyDescent="0.25">
      <c r="F36" s="11"/>
    </row>
    <row r="39" spans="1:8" x14ac:dyDescent="0.25">
      <c r="F39" t="s">
        <v>30</v>
      </c>
    </row>
    <row r="40" spans="1:8" ht="28.9" customHeight="1" x14ac:dyDescent="0.25">
      <c r="F40" s="65" t="s">
        <v>31</v>
      </c>
      <c r="G40" s="65"/>
      <c r="H40" s="65"/>
    </row>
  </sheetData>
  <mergeCells count="15">
    <mergeCell ref="F40:H40"/>
    <mergeCell ref="F12:F14"/>
    <mergeCell ref="G12:G14"/>
    <mergeCell ref="A30:F30"/>
    <mergeCell ref="A12:A14"/>
    <mergeCell ref="B12:B14"/>
    <mergeCell ref="C12:C14"/>
    <mergeCell ref="D12:D14"/>
    <mergeCell ref="E12:E14"/>
    <mergeCell ref="A2:J2"/>
    <mergeCell ref="A4:J4"/>
    <mergeCell ref="A6:J6"/>
    <mergeCell ref="H12:H14"/>
    <mergeCell ref="I12:I14"/>
    <mergeCell ref="J12:J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opLeftCell="A55" zoomScaleNormal="100" workbookViewId="0">
      <selection activeCell="A6" sqref="A6:J6"/>
    </sheetView>
  </sheetViews>
  <sheetFormatPr defaultRowHeight="15" x14ac:dyDescent="0.25"/>
  <cols>
    <col min="1" max="1" width="5.7109375" customWidth="1"/>
    <col min="2" max="2" width="18.5703125" customWidth="1"/>
    <col min="3" max="4" width="5.85546875" customWidth="1"/>
    <col min="5" max="5" width="12.7109375" customWidth="1"/>
    <col min="6" max="1025" width="8.5703125" customWidth="1"/>
  </cols>
  <sheetData>
    <row r="2" spans="1:10" x14ac:dyDescent="0.25">
      <c r="A2" s="79" t="s">
        <v>175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6" spans="1:10" x14ac:dyDescent="0.25">
      <c r="A6" s="80" t="s">
        <v>285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x14ac:dyDescent="0.25">
      <c r="D7" s="2"/>
    </row>
    <row r="8" spans="1:10" x14ac:dyDescent="0.25">
      <c r="A8" s="3" t="s">
        <v>176</v>
      </c>
      <c r="D8" s="2"/>
    </row>
    <row r="9" spans="1:10" x14ac:dyDescent="0.25">
      <c r="A9" s="31" t="s">
        <v>177</v>
      </c>
    </row>
    <row r="11" spans="1:10" ht="14.45" customHeight="1" x14ac:dyDescent="0.25">
      <c r="A11" s="60" t="s">
        <v>7</v>
      </c>
      <c r="B11" s="60" t="s">
        <v>8</v>
      </c>
      <c r="C11" s="60" t="s">
        <v>9</v>
      </c>
      <c r="D11" s="60" t="s">
        <v>10</v>
      </c>
      <c r="E11" s="60" t="s">
        <v>242</v>
      </c>
      <c r="F11" s="66" t="s">
        <v>5</v>
      </c>
      <c r="G11" s="66" t="s">
        <v>6</v>
      </c>
      <c r="H11" s="60" t="s">
        <v>245</v>
      </c>
      <c r="I11" s="60" t="s">
        <v>243</v>
      </c>
      <c r="J11" s="60" t="s">
        <v>244</v>
      </c>
    </row>
    <row r="12" spans="1:10" ht="14.45" customHeight="1" x14ac:dyDescent="0.25">
      <c r="A12" s="61"/>
      <c r="B12" s="61"/>
      <c r="C12" s="61"/>
      <c r="D12" s="61"/>
      <c r="E12" s="61"/>
      <c r="F12" s="66"/>
      <c r="G12" s="66"/>
      <c r="H12" s="61"/>
      <c r="I12" s="61"/>
      <c r="J12" s="61"/>
    </row>
    <row r="13" spans="1:10" ht="14.45" customHeight="1" x14ac:dyDescent="0.25">
      <c r="A13" s="62"/>
      <c r="B13" s="62"/>
      <c r="C13" s="62"/>
      <c r="D13" s="62"/>
      <c r="E13" s="62"/>
      <c r="F13" s="66"/>
      <c r="G13" s="66"/>
      <c r="H13" s="62"/>
      <c r="I13" s="62"/>
      <c r="J13" s="62"/>
    </row>
    <row r="14" spans="1:10" x14ac:dyDescent="0.25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11</v>
      </c>
      <c r="H14" s="5">
        <v>8</v>
      </c>
      <c r="I14" s="5" t="s">
        <v>12</v>
      </c>
      <c r="J14" s="5" t="s">
        <v>13</v>
      </c>
    </row>
    <row r="15" spans="1:10" x14ac:dyDescent="0.25">
      <c r="A15" s="7">
        <v>1</v>
      </c>
      <c r="B15" s="8" t="s">
        <v>178</v>
      </c>
      <c r="C15" s="9" t="s">
        <v>15</v>
      </c>
      <c r="D15" s="9">
        <v>500</v>
      </c>
      <c r="E15" s="9"/>
      <c r="F15" s="9">
        <v>0</v>
      </c>
      <c r="G15" s="23">
        <f t="shared" ref="G15:G46" si="0">PRODUCT(D15,F15)</f>
        <v>0</v>
      </c>
      <c r="H15" s="9"/>
      <c r="I15" s="23">
        <f t="shared" ref="I15:I46" si="1">PRODUCT(G15,0.01*H15)</f>
        <v>0</v>
      </c>
      <c r="J15" s="23">
        <f t="shared" ref="J15:J46" si="2">SUM(G15+I15)</f>
        <v>0</v>
      </c>
    </row>
    <row r="16" spans="1:10" x14ac:dyDescent="0.25">
      <c r="A16" s="7">
        <v>2</v>
      </c>
      <c r="B16" s="8" t="s">
        <v>179</v>
      </c>
      <c r="C16" s="9" t="s">
        <v>15</v>
      </c>
      <c r="D16" s="9">
        <v>50</v>
      </c>
      <c r="E16" s="9"/>
      <c r="F16" s="9">
        <v>0</v>
      </c>
      <c r="G16" s="23">
        <f t="shared" si="0"/>
        <v>0</v>
      </c>
      <c r="H16" s="9"/>
      <c r="I16" s="23">
        <f t="shared" si="1"/>
        <v>0</v>
      </c>
      <c r="J16" s="23">
        <f t="shared" si="2"/>
        <v>0</v>
      </c>
    </row>
    <row r="17" spans="1:10" x14ac:dyDescent="0.25">
      <c r="A17" s="7">
        <v>3</v>
      </c>
      <c r="B17" s="8" t="s">
        <v>180</v>
      </c>
      <c r="C17" s="9" t="s">
        <v>15</v>
      </c>
      <c r="D17" s="9">
        <v>50</v>
      </c>
      <c r="E17" s="9"/>
      <c r="F17" s="9">
        <v>0</v>
      </c>
      <c r="G17" s="23">
        <f t="shared" si="0"/>
        <v>0</v>
      </c>
      <c r="H17" s="9"/>
      <c r="I17" s="23">
        <f t="shared" si="1"/>
        <v>0</v>
      </c>
      <c r="J17" s="23">
        <f t="shared" si="2"/>
        <v>0</v>
      </c>
    </row>
    <row r="18" spans="1:10" x14ac:dyDescent="0.25">
      <c r="A18" s="7">
        <v>4</v>
      </c>
      <c r="B18" s="8" t="s">
        <v>181</v>
      </c>
      <c r="C18" s="9" t="s">
        <v>15</v>
      </c>
      <c r="D18" s="9">
        <v>80</v>
      </c>
      <c r="E18" s="9"/>
      <c r="F18" s="9">
        <v>0</v>
      </c>
      <c r="G18" s="23">
        <f t="shared" si="0"/>
        <v>0</v>
      </c>
      <c r="H18" s="9"/>
      <c r="I18" s="23">
        <f t="shared" si="1"/>
        <v>0</v>
      </c>
      <c r="J18" s="23">
        <f t="shared" si="2"/>
        <v>0</v>
      </c>
    </row>
    <row r="19" spans="1:10" x14ac:dyDescent="0.25">
      <c r="A19" s="7">
        <v>5</v>
      </c>
      <c r="B19" s="8" t="s">
        <v>182</v>
      </c>
      <c r="C19" s="9" t="s">
        <v>15</v>
      </c>
      <c r="D19" s="9">
        <v>150</v>
      </c>
      <c r="E19" s="9"/>
      <c r="F19" s="9">
        <v>0</v>
      </c>
      <c r="G19" s="23">
        <f t="shared" si="0"/>
        <v>0</v>
      </c>
      <c r="H19" s="9"/>
      <c r="I19" s="23">
        <f t="shared" si="1"/>
        <v>0</v>
      </c>
      <c r="J19" s="23">
        <f t="shared" si="2"/>
        <v>0</v>
      </c>
    </row>
    <row r="20" spans="1:10" x14ac:dyDescent="0.25">
      <c r="A20" s="7">
        <v>6</v>
      </c>
      <c r="B20" s="8" t="s">
        <v>183</v>
      </c>
      <c r="C20" s="9" t="s">
        <v>15</v>
      </c>
      <c r="D20" s="9">
        <v>140</v>
      </c>
      <c r="E20" s="9"/>
      <c r="F20" s="9">
        <v>0</v>
      </c>
      <c r="G20" s="23">
        <f t="shared" si="0"/>
        <v>0</v>
      </c>
      <c r="H20" s="9"/>
      <c r="I20" s="23">
        <f t="shared" si="1"/>
        <v>0</v>
      </c>
      <c r="J20" s="23">
        <f t="shared" si="2"/>
        <v>0</v>
      </c>
    </row>
    <row r="21" spans="1:10" x14ac:dyDescent="0.25">
      <c r="A21" s="7">
        <v>7</v>
      </c>
      <c r="B21" s="8" t="s">
        <v>184</v>
      </c>
      <c r="C21" s="9" t="s">
        <v>15</v>
      </c>
      <c r="D21" s="9">
        <v>100</v>
      </c>
      <c r="E21" s="9"/>
      <c r="F21" s="9">
        <v>0</v>
      </c>
      <c r="G21" s="23">
        <f t="shared" si="0"/>
        <v>0</v>
      </c>
      <c r="H21" s="9"/>
      <c r="I21" s="23">
        <f t="shared" si="1"/>
        <v>0</v>
      </c>
      <c r="J21" s="23">
        <f t="shared" si="2"/>
        <v>0</v>
      </c>
    </row>
    <row r="22" spans="1:10" x14ac:dyDescent="0.25">
      <c r="A22" s="7">
        <v>8</v>
      </c>
      <c r="B22" s="8" t="s">
        <v>185</v>
      </c>
      <c r="C22" s="9" t="s">
        <v>15</v>
      </c>
      <c r="D22" s="9">
        <v>1200</v>
      </c>
      <c r="E22" s="9"/>
      <c r="F22" s="9">
        <v>0</v>
      </c>
      <c r="G22" s="23">
        <f t="shared" si="0"/>
        <v>0</v>
      </c>
      <c r="H22" s="9"/>
      <c r="I22" s="23">
        <f t="shared" si="1"/>
        <v>0</v>
      </c>
      <c r="J22" s="23">
        <f t="shared" si="2"/>
        <v>0</v>
      </c>
    </row>
    <row r="23" spans="1:10" x14ac:dyDescent="0.25">
      <c r="A23" s="7">
        <v>9</v>
      </c>
      <c r="B23" s="8" t="s">
        <v>186</v>
      </c>
      <c r="C23" s="9" t="s">
        <v>15</v>
      </c>
      <c r="D23" s="9">
        <v>460</v>
      </c>
      <c r="E23" s="9"/>
      <c r="F23" s="9">
        <v>0</v>
      </c>
      <c r="G23" s="23">
        <f t="shared" si="0"/>
        <v>0</v>
      </c>
      <c r="H23" s="9"/>
      <c r="I23" s="23">
        <f t="shared" si="1"/>
        <v>0</v>
      </c>
      <c r="J23" s="23">
        <f t="shared" si="2"/>
        <v>0</v>
      </c>
    </row>
    <row r="24" spans="1:10" x14ac:dyDescent="0.25">
      <c r="A24" s="7">
        <v>10</v>
      </c>
      <c r="B24" s="8" t="s">
        <v>187</v>
      </c>
      <c r="C24" s="9" t="s">
        <v>15</v>
      </c>
      <c r="D24" s="9">
        <v>60</v>
      </c>
      <c r="E24" s="9"/>
      <c r="F24" s="9">
        <v>0</v>
      </c>
      <c r="G24" s="23">
        <f t="shared" si="0"/>
        <v>0</v>
      </c>
      <c r="H24" s="9"/>
      <c r="I24" s="23">
        <f t="shared" si="1"/>
        <v>0</v>
      </c>
      <c r="J24" s="23">
        <f t="shared" si="2"/>
        <v>0</v>
      </c>
    </row>
    <row r="25" spans="1:10" ht="22.5" x14ac:dyDescent="0.25">
      <c r="A25" s="7">
        <v>11</v>
      </c>
      <c r="B25" s="8" t="s">
        <v>188</v>
      </c>
      <c r="C25" s="9" t="s">
        <v>15</v>
      </c>
      <c r="D25" s="9">
        <v>20</v>
      </c>
      <c r="E25" s="9"/>
      <c r="F25" s="9">
        <v>0</v>
      </c>
      <c r="G25" s="23">
        <f t="shared" si="0"/>
        <v>0</v>
      </c>
      <c r="H25" s="9"/>
      <c r="I25" s="23">
        <f t="shared" si="1"/>
        <v>0</v>
      </c>
      <c r="J25" s="23">
        <f t="shared" si="2"/>
        <v>0</v>
      </c>
    </row>
    <row r="26" spans="1:10" x14ac:dyDescent="0.25">
      <c r="A26" s="7">
        <v>12</v>
      </c>
      <c r="B26" s="8" t="s">
        <v>189</v>
      </c>
      <c r="C26" s="9" t="s">
        <v>15</v>
      </c>
      <c r="D26" s="9">
        <v>80</v>
      </c>
      <c r="E26" s="9"/>
      <c r="F26" s="9">
        <v>0</v>
      </c>
      <c r="G26" s="23">
        <f t="shared" si="0"/>
        <v>0</v>
      </c>
      <c r="H26" s="9"/>
      <c r="I26" s="23">
        <f t="shared" si="1"/>
        <v>0</v>
      </c>
      <c r="J26" s="23">
        <f t="shared" si="2"/>
        <v>0</v>
      </c>
    </row>
    <row r="27" spans="1:10" x14ac:dyDescent="0.25">
      <c r="A27" s="7">
        <v>13</v>
      </c>
      <c r="B27" s="8" t="s">
        <v>190</v>
      </c>
      <c r="C27" s="9" t="s">
        <v>15</v>
      </c>
      <c r="D27" s="9">
        <v>80</v>
      </c>
      <c r="E27" s="9"/>
      <c r="F27" s="9">
        <v>0</v>
      </c>
      <c r="G27" s="23">
        <f t="shared" si="0"/>
        <v>0</v>
      </c>
      <c r="H27" s="9"/>
      <c r="I27" s="23">
        <f t="shared" si="1"/>
        <v>0</v>
      </c>
      <c r="J27" s="23">
        <f t="shared" si="2"/>
        <v>0</v>
      </c>
    </row>
    <row r="28" spans="1:10" ht="22.5" x14ac:dyDescent="0.25">
      <c r="A28" s="7">
        <v>14</v>
      </c>
      <c r="B28" s="8" t="s">
        <v>191</v>
      </c>
      <c r="C28" s="9" t="s">
        <v>15</v>
      </c>
      <c r="D28" s="9">
        <v>45</v>
      </c>
      <c r="E28" s="9"/>
      <c r="F28" s="9">
        <v>0</v>
      </c>
      <c r="G28" s="23">
        <f t="shared" si="0"/>
        <v>0</v>
      </c>
      <c r="H28" s="9"/>
      <c r="I28" s="23">
        <f t="shared" si="1"/>
        <v>0</v>
      </c>
      <c r="J28" s="23">
        <f t="shared" si="2"/>
        <v>0</v>
      </c>
    </row>
    <row r="29" spans="1:10" x14ac:dyDescent="0.25">
      <c r="A29" s="7">
        <v>15</v>
      </c>
      <c r="B29" s="8" t="s">
        <v>192</v>
      </c>
      <c r="C29" s="9" t="s">
        <v>15</v>
      </c>
      <c r="D29" s="9">
        <v>160</v>
      </c>
      <c r="E29" s="9"/>
      <c r="F29" s="9">
        <v>0</v>
      </c>
      <c r="G29" s="23">
        <f t="shared" si="0"/>
        <v>0</v>
      </c>
      <c r="H29" s="9"/>
      <c r="I29" s="23">
        <f t="shared" si="1"/>
        <v>0</v>
      </c>
      <c r="J29" s="23">
        <f t="shared" si="2"/>
        <v>0</v>
      </c>
    </row>
    <row r="30" spans="1:10" x14ac:dyDescent="0.25">
      <c r="A30" s="7">
        <v>16</v>
      </c>
      <c r="B30" s="8" t="s">
        <v>193</v>
      </c>
      <c r="C30" s="9" t="s">
        <v>36</v>
      </c>
      <c r="D30" s="9">
        <v>100</v>
      </c>
      <c r="E30" s="9"/>
      <c r="F30" s="9">
        <v>0</v>
      </c>
      <c r="G30" s="23">
        <f t="shared" si="0"/>
        <v>0</v>
      </c>
      <c r="H30" s="9"/>
      <c r="I30" s="23">
        <f t="shared" si="1"/>
        <v>0</v>
      </c>
      <c r="J30" s="23">
        <f t="shared" si="2"/>
        <v>0</v>
      </c>
    </row>
    <row r="31" spans="1:10" x14ac:dyDescent="0.25">
      <c r="A31" s="7">
        <v>17</v>
      </c>
      <c r="B31" s="8" t="s">
        <v>194</v>
      </c>
      <c r="C31" s="9" t="s">
        <v>15</v>
      </c>
      <c r="D31" s="9">
        <v>20</v>
      </c>
      <c r="E31" s="9"/>
      <c r="F31" s="9">
        <v>0</v>
      </c>
      <c r="G31" s="23">
        <f t="shared" si="0"/>
        <v>0</v>
      </c>
      <c r="H31" s="9"/>
      <c r="I31" s="23">
        <f t="shared" si="1"/>
        <v>0</v>
      </c>
      <c r="J31" s="23">
        <f t="shared" si="2"/>
        <v>0</v>
      </c>
    </row>
    <row r="32" spans="1:10" x14ac:dyDescent="0.25">
      <c r="A32" s="7">
        <v>18</v>
      </c>
      <c r="B32" s="8" t="s">
        <v>195</v>
      </c>
      <c r="C32" s="9" t="s">
        <v>36</v>
      </c>
      <c r="D32" s="9">
        <v>80</v>
      </c>
      <c r="E32" s="9"/>
      <c r="F32" s="9">
        <v>0</v>
      </c>
      <c r="G32" s="23">
        <f t="shared" si="0"/>
        <v>0</v>
      </c>
      <c r="H32" s="9"/>
      <c r="I32" s="23">
        <f t="shared" si="1"/>
        <v>0</v>
      </c>
      <c r="J32" s="23">
        <f t="shared" si="2"/>
        <v>0</v>
      </c>
    </row>
    <row r="33" spans="1:10" x14ac:dyDescent="0.25">
      <c r="A33" s="7">
        <v>19</v>
      </c>
      <c r="B33" s="8" t="s">
        <v>196</v>
      </c>
      <c r="C33" s="9" t="s">
        <v>36</v>
      </c>
      <c r="D33" s="9">
        <v>40</v>
      </c>
      <c r="E33" s="9"/>
      <c r="F33" s="9">
        <v>0</v>
      </c>
      <c r="G33" s="23">
        <f t="shared" si="0"/>
        <v>0</v>
      </c>
      <c r="H33" s="9"/>
      <c r="I33" s="23">
        <f t="shared" si="1"/>
        <v>0</v>
      </c>
      <c r="J33" s="23">
        <f t="shared" si="2"/>
        <v>0</v>
      </c>
    </row>
    <row r="34" spans="1:10" ht="22.5" x14ac:dyDescent="0.25">
      <c r="A34" s="7">
        <v>20</v>
      </c>
      <c r="B34" s="8" t="s">
        <v>197</v>
      </c>
      <c r="C34" s="9" t="s">
        <v>15</v>
      </c>
      <c r="D34" s="9">
        <v>200</v>
      </c>
      <c r="E34" s="9"/>
      <c r="F34" s="9">
        <v>0</v>
      </c>
      <c r="G34" s="23">
        <f t="shared" si="0"/>
        <v>0</v>
      </c>
      <c r="H34" s="9"/>
      <c r="I34" s="23">
        <f t="shared" si="1"/>
        <v>0</v>
      </c>
      <c r="J34" s="23">
        <f t="shared" si="2"/>
        <v>0</v>
      </c>
    </row>
    <row r="35" spans="1:10" ht="22.5" x14ac:dyDescent="0.25">
      <c r="A35" s="7">
        <v>21</v>
      </c>
      <c r="B35" s="8" t="s">
        <v>198</v>
      </c>
      <c r="C35" s="9" t="s">
        <v>15</v>
      </c>
      <c r="D35" s="9">
        <v>100</v>
      </c>
      <c r="E35" s="9"/>
      <c r="F35" s="9">
        <v>0</v>
      </c>
      <c r="G35" s="23">
        <f t="shared" si="0"/>
        <v>0</v>
      </c>
      <c r="H35" s="9"/>
      <c r="I35" s="23">
        <f t="shared" si="1"/>
        <v>0</v>
      </c>
      <c r="J35" s="23">
        <f t="shared" si="2"/>
        <v>0</v>
      </c>
    </row>
    <row r="36" spans="1:10" ht="22.5" x14ac:dyDescent="0.25">
      <c r="A36" s="7">
        <v>22</v>
      </c>
      <c r="B36" s="8" t="s">
        <v>199</v>
      </c>
      <c r="C36" s="9" t="s">
        <v>15</v>
      </c>
      <c r="D36" s="9">
        <v>120</v>
      </c>
      <c r="E36" s="9"/>
      <c r="F36" s="9">
        <v>0</v>
      </c>
      <c r="G36" s="23">
        <f t="shared" si="0"/>
        <v>0</v>
      </c>
      <c r="H36" s="9"/>
      <c r="I36" s="23">
        <f t="shared" si="1"/>
        <v>0</v>
      </c>
      <c r="J36" s="23">
        <f t="shared" si="2"/>
        <v>0</v>
      </c>
    </row>
    <row r="37" spans="1:10" x14ac:dyDescent="0.25">
      <c r="A37" s="7">
        <v>23</v>
      </c>
      <c r="B37" s="8" t="s">
        <v>200</v>
      </c>
      <c r="C37" s="9" t="s">
        <v>15</v>
      </c>
      <c r="D37" s="9">
        <v>100</v>
      </c>
      <c r="E37" s="9"/>
      <c r="F37" s="9">
        <v>0</v>
      </c>
      <c r="G37" s="23">
        <f t="shared" si="0"/>
        <v>0</v>
      </c>
      <c r="H37" s="9"/>
      <c r="I37" s="23">
        <f t="shared" si="1"/>
        <v>0</v>
      </c>
      <c r="J37" s="23">
        <f t="shared" si="2"/>
        <v>0</v>
      </c>
    </row>
    <row r="38" spans="1:10" x14ac:dyDescent="0.25">
      <c r="A38" s="7">
        <v>24</v>
      </c>
      <c r="B38" s="8" t="s">
        <v>201</v>
      </c>
      <c r="C38" s="9" t="s">
        <v>15</v>
      </c>
      <c r="D38" s="9">
        <v>20</v>
      </c>
      <c r="E38" s="9"/>
      <c r="F38" s="9">
        <v>0</v>
      </c>
      <c r="G38" s="23">
        <f t="shared" si="0"/>
        <v>0</v>
      </c>
      <c r="H38" s="9"/>
      <c r="I38" s="23">
        <f t="shared" si="1"/>
        <v>0</v>
      </c>
      <c r="J38" s="23">
        <f t="shared" si="2"/>
        <v>0</v>
      </c>
    </row>
    <row r="39" spans="1:10" x14ac:dyDescent="0.25">
      <c r="A39" s="7">
        <v>25</v>
      </c>
      <c r="B39" s="8" t="s">
        <v>202</v>
      </c>
      <c r="C39" s="9" t="s">
        <v>15</v>
      </c>
      <c r="D39" s="9">
        <v>400</v>
      </c>
      <c r="E39" s="9"/>
      <c r="F39" s="9">
        <v>0</v>
      </c>
      <c r="G39" s="23">
        <f t="shared" si="0"/>
        <v>0</v>
      </c>
      <c r="H39" s="9"/>
      <c r="I39" s="23">
        <f t="shared" si="1"/>
        <v>0</v>
      </c>
      <c r="J39" s="23">
        <f t="shared" si="2"/>
        <v>0</v>
      </c>
    </row>
    <row r="40" spans="1:10" x14ac:dyDescent="0.25">
      <c r="A40" s="7">
        <v>26</v>
      </c>
      <c r="B40" s="8" t="s">
        <v>203</v>
      </c>
      <c r="C40" s="9" t="s">
        <v>36</v>
      </c>
      <c r="D40" s="9">
        <v>10</v>
      </c>
      <c r="E40" s="9"/>
      <c r="F40" s="9">
        <v>0</v>
      </c>
      <c r="G40" s="23">
        <f t="shared" si="0"/>
        <v>0</v>
      </c>
      <c r="H40" s="9"/>
      <c r="I40" s="23">
        <f t="shared" si="1"/>
        <v>0</v>
      </c>
      <c r="J40" s="23">
        <f t="shared" si="2"/>
        <v>0</v>
      </c>
    </row>
    <row r="41" spans="1:10" x14ac:dyDescent="0.25">
      <c r="A41" s="7">
        <v>27</v>
      </c>
      <c r="B41" s="8" t="s">
        <v>204</v>
      </c>
      <c r="C41" s="9" t="s">
        <v>36</v>
      </c>
      <c r="D41" s="9">
        <v>170</v>
      </c>
      <c r="E41" s="9"/>
      <c r="F41" s="9">
        <v>0</v>
      </c>
      <c r="G41" s="23">
        <f t="shared" si="0"/>
        <v>0</v>
      </c>
      <c r="H41" s="9"/>
      <c r="I41" s="23">
        <f t="shared" si="1"/>
        <v>0</v>
      </c>
      <c r="J41" s="23">
        <f t="shared" si="2"/>
        <v>0</v>
      </c>
    </row>
    <row r="42" spans="1:10" x14ac:dyDescent="0.25">
      <c r="A42" s="7">
        <v>28</v>
      </c>
      <c r="B42" s="8" t="s">
        <v>205</v>
      </c>
      <c r="C42" s="9" t="s">
        <v>36</v>
      </c>
      <c r="D42" s="9">
        <v>400</v>
      </c>
      <c r="E42" s="9"/>
      <c r="F42" s="9">
        <v>0</v>
      </c>
      <c r="G42" s="23">
        <f t="shared" si="0"/>
        <v>0</v>
      </c>
      <c r="H42" s="9"/>
      <c r="I42" s="23">
        <f t="shared" si="1"/>
        <v>0</v>
      </c>
      <c r="J42" s="23">
        <f t="shared" si="2"/>
        <v>0</v>
      </c>
    </row>
    <row r="43" spans="1:10" x14ac:dyDescent="0.25">
      <c r="A43" s="7">
        <v>29</v>
      </c>
      <c r="B43" s="8" t="s">
        <v>206</v>
      </c>
      <c r="C43" s="9" t="s">
        <v>15</v>
      </c>
      <c r="D43" s="9">
        <v>50</v>
      </c>
      <c r="E43" s="9"/>
      <c r="F43" s="9">
        <v>0</v>
      </c>
      <c r="G43" s="23">
        <f t="shared" si="0"/>
        <v>0</v>
      </c>
      <c r="H43" s="9"/>
      <c r="I43" s="23">
        <f t="shared" si="1"/>
        <v>0</v>
      </c>
      <c r="J43" s="23">
        <f t="shared" si="2"/>
        <v>0</v>
      </c>
    </row>
    <row r="44" spans="1:10" x14ac:dyDescent="0.25">
      <c r="A44" s="7">
        <v>30</v>
      </c>
      <c r="B44" s="8" t="s">
        <v>207</v>
      </c>
      <c r="C44" s="9" t="s">
        <v>36</v>
      </c>
      <c r="D44" s="9">
        <v>40</v>
      </c>
      <c r="E44" s="9"/>
      <c r="F44" s="9">
        <v>0</v>
      </c>
      <c r="G44" s="23">
        <f t="shared" si="0"/>
        <v>0</v>
      </c>
      <c r="H44" s="9"/>
      <c r="I44" s="23">
        <f t="shared" si="1"/>
        <v>0</v>
      </c>
      <c r="J44" s="23">
        <f t="shared" si="2"/>
        <v>0</v>
      </c>
    </row>
    <row r="45" spans="1:10" x14ac:dyDescent="0.25">
      <c r="A45" s="7">
        <v>31</v>
      </c>
      <c r="B45" s="8" t="s">
        <v>208</v>
      </c>
      <c r="C45" s="9" t="s">
        <v>15</v>
      </c>
      <c r="D45" s="9">
        <v>60</v>
      </c>
      <c r="E45" s="9"/>
      <c r="F45" s="9">
        <v>0</v>
      </c>
      <c r="G45" s="23">
        <f t="shared" si="0"/>
        <v>0</v>
      </c>
      <c r="H45" s="9"/>
      <c r="I45" s="23">
        <f t="shared" si="1"/>
        <v>0</v>
      </c>
      <c r="J45" s="23">
        <f t="shared" si="2"/>
        <v>0</v>
      </c>
    </row>
    <row r="46" spans="1:10" x14ac:dyDescent="0.25">
      <c r="A46" s="7">
        <v>32</v>
      </c>
      <c r="B46" s="8" t="s">
        <v>209</v>
      </c>
      <c r="C46" s="9" t="s">
        <v>15</v>
      </c>
      <c r="D46" s="9">
        <v>50</v>
      </c>
      <c r="E46" s="9"/>
      <c r="F46" s="9">
        <v>0</v>
      </c>
      <c r="G46" s="23">
        <f t="shared" si="0"/>
        <v>0</v>
      </c>
      <c r="H46" s="9"/>
      <c r="I46" s="23">
        <f t="shared" si="1"/>
        <v>0</v>
      </c>
      <c r="J46" s="23">
        <f t="shared" si="2"/>
        <v>0</v>
      </c>
    </row>
    <row r="47" spans="1:10" x14ac:dyDescent="0.25">
      <c r="A47" s="7">
        <v>33</v>
      </c>
      <c r="B47" s="8" t="s">
        <v>210</v>
      </c>
      <c r="C47" s="9" t="s">
        <v>15</v>
      </c>
      <c r="D47" s="9">
        <v>40</v>
      </c>
      <c r="E47" s="9"/>
      <c r="F47" s="9">
        <v>0</v>
      </c>
      <c r="G47" s="23">
        <f t="shared" ref="G47:G70" si="3">PRODUCT(D47,F47)</f>
        <v>0</v>
      </c>
      <c r="H47" s="9"/>
      <c r="I47" s="23">
        <f t="shared" ref="I47:I70" si="4">PRODUCT(G47,0.01*H47)</f>
        <v>0</v>
      </c>
      <c r="J47" s="23">
        <f t="shared" ref="J47:J71" si="5">SUM(G47+I47)</f>
        <v>0</v>
      </c>
    </row>
    <row r="48" spans="1:10" x14ac:dyDescent="0.25">
      <c r="A48" s="7">
        <v>34</v>
      </c>
      <c r="B48" s="8" t="s">
        <v>211</v>
      </c>
      <c r="C48" s="9" t="s">
        <v>15</v>
      </c>
      <c r="D48" s="9">
        <v>200</v>
      </c>
      <c r="E48" s="9"/>
      <c r="F48" s="9">
        <v>0</v>
      </c>
      <c r="G48" s="23">
        <f t="shared" si="3"/>
        <v>0</v>
      </c>
      <c r="H48" s="9"/>
      <c r="I48" s="23">
        <f t="shared" si="4"/>
        <v>0</v>
      </c>
      <c r="J48" s="23">
        <f t="shared" si="5"/>
        <v>0</v>
      </c>
    </row>
    <row r="49" spans="1:10" x14ac:dyDescent="0.25">
      <c r="A49" s="7">
        <v>35</v>
      </c>
      <c r="B49" s="8" t="s">
        <v>212</v>
      </c>
      <c r="C49" s="9" t="s">
        <v>15</v>
      </c>
      <c r="D49" s="9">
        <v>1000</v>
      </c>
      <c r="E49" s="9"/>
      <c r="F49" s="9">
        <v>0</v>
      </c>
      <c r="G49" s="23">
        <f t="shared" si="3"/>
        <v>0</v>
      </c>
      <c r="H49" s="9"/>
      <c r="I49" s="23">
        <f t="shared" si="4"/>
        <v>0</v>
      </c>
      <c r="J49" s="23">
        <f t="shared" si="5"/>
        <v>0</v>
      </c>
    </row>
    <row r="50" spans="1:10" x14ac:dyDescent="0.25">
      <c r="A50" s="7">
        <v>36</v>
      </c>
      <c r="B50" s="8" t="s">
        <v>213</v>
      </c>
      <c r="C50" s="9" t="s">
        <v>15</v>
      </c>
      <c r="D50" s="9">
        <v>1000</v>
      </c>
      <c r="E50" s="9"/>
      <c r="F50" s="9">
        <v>0</v>
      </c>
      <c r="G50" s="23">
        <f t="shared" si="3"/>
        <v>0</v>
      </c>
      <c r="H50" s="9"/>
      <c r="I50" s="23">
        <f t="shared" si="4"/>
        <v>0</v>
      </c>
      <c r="J50" s="23">
        <f t="shared" si="5"/>
        <v>0</v>
      </c>
    </row>
    <row r="51" spans="1:10" x14ac:dyDescent="0.25">
      <c r="A51" s="7">
        <v>37</v>
      </c>
      <c r="B51" s="8" t="s">
        <v>214</v>
      </c>
      <c r="C51" s="9" t="s">
        <v>15</v>
      </c>
      <c r="D51" s="9">
        <v>1100</v>
      </c>
      <c r="E51" s="9"/>
      <c r="F51" s="9">
        <v>0</v>
      </c>
      <c r="G51" s="23">
        <f t="shared" si="3"/>
        <v>0</v>
      </c>
      <c r="H51" s="9"/>
      <c r="I51" s="23">
        <f t="shared" si="4"/>
        <v>0</v>
      </c>
      <c r="J51" s="23">
        <f t="shared" si="5"/>
        <v>0</v>
      </c>
    </row>
    <row r="52" spans="1:10" x14ac:dyDescent="0.25">
      <c r="A52" s="7">
        <v>38</v>
      </c>
      <c r="B52" s="8" t="s">
        <v>215</v>
      </c>
      <c r="C52" s="9" t="s">
        <v>15</v>
      </c>
      <c r="D52" s="9">
        <v>550</v>
      </c>
      <c r="E52" s="9"/>
      <c r="F52" s="9">
        <v>0</v>
      </c>
      <c r="G52" s="23">
        <f t="shared" si="3"/>
        <v>0</v>
      </c>
      <c r="H52" s="9"/>
      <c r="I52" s="23">
        <f t="shared" si="4"/>
        <v>0</v>
      </c>
      <c r="J52" s="23">
        <f t="shared" si="5"/>
        <v>0</v>
      </c>
    </row>
    <row r="53" spans="1:10" x14ac:dyDescent="0.25">
      <c r="A53" s="7">
        <v>39</v>
      </c>
      <c r="B53" s="8" t="s">
        <v>216</v>
      </c>
      <c r="C53" s="9" t="s">
        <v>15</v>
      </c>
      <c r="D53" s="9">
        <v>180</v>
      </c>
      <c r="E53" s="9"/>
      <c r="F53" s="9">
        <v>0</v>
      </c>
      <c r="G53" s="23">
        <f t="shared" si="3"/>
        <v>0</v>
      </c>
      <c r="H53" s="9"/>
      <c r="I53" s="23">
        <f t="shared" si="4"/>
        <v>0</v>
      </c>
      <c r="J53" s="23">
        <f t="shared" si="5"/>
        <v>0</v>
      </c>
    </row>
    <row r="54" spans="1:10" x14ac:dyDescent="0.25">
      <c r="A54" s="7">
        <v>40</v>
      </c>
      <c r="B54" s="8" t="s">
        <v>217</v>
      </c>
      <c r="C54" s="9" t="s">
        <v>15</v>
      </c>
      <c r="D54" s="9">
        <v>125</v>
      </c>
      <c r="E54" s="9"/>
      <c r="F54" s="9">
        <v>0</v>
      </c>
      <c r="G54" s="23">
        <f t="shared" si="3"/>
        <v>0</v>
      </c>
      <c r="H54" s="9"/>
      <c r="I54" s="23">
        <f t="shared" si="4"/>
        <v>0</v>
      </c>
      <c r="J54" s="23">
        <f t="shared" si="5"/>
        <v>0</v>
      </c>
    </row>
    <row r="55" spans="1:10" x14ac:dyDescent="0.25">
      <c r="A55" s="7">
        <v>41</v>
      </c>
      <c r="B55" s="8" t="s">
        <v>218</v>
      </c>
      <c r="C55" s="9" t="s">
        <v>15</v>
      </c>
      <c r="D55" s="9">
        <v>15</v>
      </c>
      <c r="E55" s="9"/>
      <c r="F55" s="9">
        <v>0</v>
      </c>
      <c r="G55" s="23">
        <f t="shared" si="3"/>
        <v>0</v>
      </c>
      <c r="H55" s="9"/>
      <c r="I55" s="23">
        <f t="shared" si="4"/>
        <v>0</v>
      </c>
      <c r="J55" s="23">
        <f t="shared" si="5"/>
        <v>0</v>
      </c>
    </row>
    <row r="56" spans="1:10" x14ac:dyDescent="0.25">
      <c r="A56" s="7">
        <v>42</v>
      </c>
      <c r="B56" s="8" t="s">
        <v>219</v>
      </c>
      <c r="C56" s="9" t="s">
        <v>36</v>
      </c>
      <c r="D56" s="9">
        <v>100</v>
      </c>
      <c r="E56" s="9"/>
      <c r="F56" s="9">
        <v>0</v>
      </c>
      <c r="G56" s="23">
        <f t="shared" si="3"/>
        <v>0</v>
      </c>
      <c r="H56" s="9"/>
      <c r="I56" s="23">
        <f t="shared" si="4"/>
        <v>0</v>
      </c>
      <c r="J56" s="23">
        <f t="shared" si="5"/>
        <v>0</v>
      </c>
    </row>
    <row r="57" spans="1:10" x14ac:dyDescent="0.25">
      <c r="A57" s="7">
        <v>43</v>
      </c>
      <c r="B57" s="8" t="s">
        <v>220</v>
      </c>
      <c r="C57" s="9" t="s">
        <v>36</v>
      </c>
      <c r="D57" s="9">
        <v>30</v>
      </c>
      <c r="E57" s="9"/>
      <c r="F57" s="9">
        <v>0</v>
      </c>
      <c r="G57" s="23">
        <f t="shared" si="3"/>
        <v>0</v>
      </c>
      <c r="H57" s="9"/>
      <c r="I57" s="23">
        <f t="shared" si="4"/>
        <v>0</v>
      </c>
      <c r="J57" s="23">
        <f t="shared" si="5"/>
        <v>0</v>
      </c>
    </row>
    <row r="58" spans="1:10" x14ac:dyDescent="0.25">
      <c r="A58" s="7">
        <v>44</v>
      </c>
      <c r="B58" s="8" t="s">
        <v>221</v>
      </c>
      <c r="C58" s="9" t="s">
        <v>36</v>
      </c>
      <c r="D58" s="9">
        <v>300</v>
      </c>
      <c r="E58" s="9"/>
      <c r="F58" s="9">
        <v>0</v>
      </c>
      <c r="G58" s="23">
        <f t="shared" si="3"/>
        <v>0</v>
      </c>
      <c r="H58" s="9"/>
      <c r="I58" s="23">
        <f t="shared" si="4"/>
        <v>0</v>
      </c>
      <c r="J58" s="23">
        <f t="shared" si="5"/>
        <v>0</v>
      </c>
    </row>
    <row r="59" spans="1:10" ht="22.5" x14ac:dyDescent="0.25">
      <c r="A59" s="7">
        <v>45</v>
      </c>
      <c r="B59" s="8" t="s">
        <v>222</v>
      </c>
      <c r="C59" s="9" t="s">
        <v>36</v>
      </c>
      <c r="D59" s="9">
        <v>500</v>
      </c>
      <c r="E59" s="9"/>
      <c r="F59" s="9">
        <v>0</v>
      </c>
      <c r="G59" s="23">
        <f t="shared" si="3"/>
        <v>0</v>
      </c>
      <c r="H59" s="9"/>
      <c r="I59" s="23">
        <f t="shared" si="4"/>
        <v>0</v>
      </c>
      <c r="J59" s="23">
        <f t="shared" si="5"/>
        <v>0</v>
      </c>
    </row>
    <row r="60" spans="1:10" x14ac:dyDescent="0.25">
      <c r="A60" s="7">
        <v>46</v>
      </c>
      <c r="B60" s="8" t="s">
        <v>223</v>
      </c>
      <c r="C60" s="9" t="s">
        <v>36</v>
      </c>
      <c r="D60" s="9">
        <v>200</v>
      </c>
      <c r="E60" s="9"/>
      <c r="F60" s="9">
        <v>0</v>
      </c>
      <c r="G60" s="23">
        <f t="shared" si="3"/>
        <v>0</v>
      </c>
      <c r="H60" s="9"/>
      <c r="I60" s="23">
        <f t="shared" si="4"/>
        <v>0</v>
      </c>
      <c r="J60" s="23">
        <f t="shared" si="5"/>
        <v>0</v>
      </c>
    </row>
    <row r="61" spans="1:10" x14ac:dyDescent="0.25">
      <c r="A61" s="7">
        <v>47</v>
      </c>
      <c r="B61" s="8" t="s">
        <v>224</v>
      </c>
      <c r="C61" s="9" t="s">
        <v>36</v>
      </c>
      <c r="D61" s="9">
        <v>400</v>
      </c>
      <c r="E61" s="9"/>
      <c r="F61" s="9">
        <v>0</v>
      </c>
      <c r="G61" s="23">
        <f t="shared" si="3"/>
        <v>0</v>
      </c>
      <c r="H61" s="9"/>
      <c r="I61" s="23">
        <f t="shared" si="4"/>
        <v>0</v>
      </c>
      <c r="J61" s="23">
        <f t="shared" si="5"/>
        <v>0</v>
      </c>
    </row>
    <row r="62" spans="1:10" x14ac:dyDescent="0.25">
      <c r="A62" s="7">
        <v>48</v>
      </c>
      <c r="B62" s="8" t="s">
        <v>225</v>
      </c>
      <c r="C62" s="9" t="s">
        <v>15</v>
      </c>
      <c r="D62" s="9">
        <v>80</v>
      </c>
      <c r="E62" s="9"/>
      <c r="F62" s="9">
        <v>0</v>
      </c>
      <c r="G62" s="23">
        <f t="shared" si="3"/>
        <v>0</v>
      </c>
      <c r="H62" s="9"/>
      <c r="I62" s="23">
        <f t="shared" si="4"/>
        <v>0</v>
      </c>
      <c r="J62" s="23">
        <f t="shared" si="5"/>
        <v>0</v>
      </c>
    </row>
    <row r="63" spans="1:10" x14ac:dyDescent="0.25">
      <c r="A63" s="7">
        <v>49</v>
      </c>
      <c r="B63" s="8" t="s">
        <v>226</v>
      </c>
      <c r="C63" s="9" t="s">
        <v>15</v>
      </c>
      <c r="D63" s="9">
        <v>10</v>
      </c>
      <c r="E63" s="9"/>
      <c r="F63" s="9">
        <v>0</v>
      </c>
      <c r="G63" s="23">
        <f t="shared" si="3"/>
        <v>0</v>
      </c>
      <c r="H63" s="9"/>
      <c r="I63" s="23">
        <f t="shared" si="4"/>
        <v>0</v>
      </c>
      <c r="J63" s="23">
        <f t="shared" si="5"/>
        <v>0</v>
      </c>
    </row>
    <row r="64" spans="1:10" x14ac:dyDescent="0.25">
      <c r="A64" s="7">
        <v>50</v>
      </c>
      <c r="B64" s="8" t="s">
        <v>227</v>
      </c>
      <c r="C64" s="9" t="s">
        <v>36</v>
      </c>
      <c r="D64" s="9">
        <v>10</v>
      </c>
      <c r="E64" s="9"/>
      <c r="F64" s="9">
        <v>0</v>
      </c>
      <c r="G64" s="23">
        <f t="shared" si="3"/>
        <v>0</v>
      </c>
      <c r="H64" s="9"/>
      <c r="I64" s="23">
        <f t="shared" si="4"/>
        <v>0</v>
      </c>
      <c r="J64" s="23">
        <f t="shared" si="5"/>
        <v>0</v>
      </c>
    </row>
    <row r="65" spans="1:10" x14ac:dyDescent="0.25">
      <c r="A65" s="7">
        <v>51</v>
      </c>
      <c r="B65" s="8" t="s">
        <v>228</v>
      </c>
      <c r="C65" s="9" t="s">
        <v>36</v>
      </c>
      <c r="D65" s="9">
        <v>5</v>
      </c>
      <c r="E65" s="9"/>
      <c r="F65" s="9">
        <v>0</v>
      </c>
      <c r="G65" s="23">
        <f t="shared" si="3"/>
        <v>0</v>
      </c>
      <c r="H65" s="9"/>
      <c r="I65" s="23">
        <f t="shared" si="4"/>
        <v>0</v>
      </c>
      <c r="J65" s="23">
        <f t="shared" si="5"/>
        <v>0</v>
      </c>
    </row>
    <row r="66" spans="1:10" x14ac:dyDescent="0.25">
      <c r="A66" s="7">
        <v>52</v>
      </c>
      <c r="B66" s="8" t="s">
        <v>229</v>
      </c>
      <c r="C66" s="9" t="s">
        <v>15</v>
      </c>
      <c r="D66" s="9">
        <v>50</v>
      </c>
      <c r="E66" s="9"/>
      <c r="F66" s="9">
        <v>0</v>
      </c>
      <c r="G66" s="23">
        <f t="shared" si="3"/>
        <v>0</v>
      </c>
      <c r="H66" s="9"/>
      <c r="I66" s="23">
        <f t="shared" si="4"/>
        <v>0</v>
      </c>
      <c r="J66" s="23">
        <f t="shared" si="5"/>
        <v>0</v>
      </c>
    </row>
    <row r="67" spans="1:10" x14ac:dyDescent="0.25">
      <c r="A67" s="7">
        <v>53</v>
      </c>
      <c r="B67" s="8" t="s">
        <v>230</v>
      </c>
      <c r="C67" s="9" t="s">
        <v>15</v>
      </c>
      <c r="D67" s="9">
        <v>80</v>
      </c>
      <c r="E67" s="9"/>
      <c r="F67" s="9">
        <v>0</v>
      </c>
      <c r="G67" s="23">
        <f t="shared" si="3"/>
        <v>0</v>
      </c>
      <c r="H67" s="9"/>
      <c r="I67" s="23">
        <f t="shared" si="4"/>
        <v>0</v>
      </c>
      <c r="J67" s="23">
        <f t="shared" si="5"/>
        <v>0</v>
      </c>
    </row>
    <row r="68" spans="1:10" x14ac:dyDescent="0.25">
      <c r="A68" s="7">
        <v>54</v>
      </c>
      <c r="B68" s="8" t="s">
        <v>231</v>
      </c>
      <c r="C68" s="9" t="s">
        <v>36</v>
      </c>
      <c r="D68" s="9">
        <v>10</v>
      </c>
      <c r="E68" s="9"/>
      <c r="F68" s="9">
        <v>0</v>
      </c>
      <c r="G68" s="23">
        <f t="shared" si="3"/>
        <v>0</v>
      </c>
      <c r="H68" s="9"/>
      <c r="I68" s="23">
        <f t="shared" si="4"/>
        <v>0</v>
      </c>
      <c r="J68" s="23">
        <f t="shared" si="5"/>
        <v>0</v>
      </c>
    </row>
    <row r="69" spans="1:10" x14ac:dyDescent="0.25">
      <c r="A69" s="7">
        <v>55</v>
      </c>
      <c r="B69" s="8" t="s">
        <v>232</v>
      </c>
      <c r="C69" s="9" t="s">
        <v>15</v>
      </c>
      <c r="D69" s="9">
        <v>5</v>
      </c>
      <c r="E69" s="9"/>
      <c r="F69" s="9">
        <v>0</v>
      </c>
      <c r="G69" s="23">
        <f t="shared" si="3"/>
        <v>0</v>
      </c>
      <c r="H69" s="9"/>
      <c r="I69" s="23">
        <f t="shared" si="4"/>
        <v>0</v>
      </c>
      <c r="J69" s="23">
        <f t="shared" si="5"/>
        <v>0</v>
      </c>
    </row>
    <row r="70" spans="1:10" x14ac:dyDescent="0.25">
      <c r="A70" s="7">
        <v>56</v>
      </c>
      <c r="B70" s="8" t="s">
        <v>233</v>
      </c>
      <c r="C70" s="9" t="s">
        <v>15</v>
      </c>
      <c r="D70" s="9">
        <v>5</v>
      </c>
      <c r="E70" s="9"/>
      <c r="F70" s="9">
        <v>0</v>
      </c>
      <c r="G70" s="23">
        <f t="shared" si="3"/>
        <v>0</v>
      </c>
      <c r="H70" s="9"/>
      <c r="I70" s="23">
        <f t="shared" si="4"/>
        <v>0</v>
      </c>
      <c r="J70" s="23">
        <f t="shared" si="5"/>
        <v>0</v>
      </c>
    </row>
    <row r="71" spans="1:10" x14ac:dyDescent="0.25">
      <c r="A71" s="67" t="s">
        <v>236</v>
      </c>
      <c r="B71" s="67"/>
      <c r="C71" s="67"/>
      <c r="D71" s="67"/>
      <c r="E71" s="67"/>
      <c r="F71" s="67"/>
      <c r="G71" s="23">
        <f>SUM(G15:G70)</f>
        <v>0</v>
      </c>
      <c r="H71" s="9"/>
      <c r="I71" s="23">
        <f>SUM(I15:I70)</f>
        <v>0</v>
      </c>
      <c r="J71" s="53">
        <f t="shared" si="5"/>
        <v>0</v>
      </c>
    </row>
    <row r="72" spans="1:10" x14ac:dyDescent="0.25">
      <c r="A72" s="21"/>
    </row>
    <row r="73" spans="1:10" x14ac:dyDescent="0.25">
      <c r="A73" s="13" t="s">
        <v>28</v>
      </c>
    </row>
    <row r="74" spans="1:10" x14ac:dyDescent="0.25">
      <c r="A74" s="13" t="s">
        <v>234</v>
      </c>
    </row>
    <row r="79" spans="1:10" x14ac:dyDescent="0.25">
      <c r="G79" s="11"/>
    </row>
    <row r="80" spans="1:10" x14ac:dyDescent="0.25">
      <c r="F80" t="s">
        <v>30</v>
      </c>
    </row>
    <row r="81" spans="6:8" ht="28.9" customHeight="1" x14ac:dyDescent="0.25">
      <c r="F81" s="65" t="s">
        <v>31</v>
      </c>
      <c r="G81" s="65"/>
      <c r="H81" s="65"/>
    </row>
  </sheetData>
  <mergeCells count="15">
    <mergeCell ref="H11:H13"/>
    <mergeCell ref="I11:I13"/>
    <mergeCell ref="J11:J13"/>
    <mergeCell ref="F81:H81"/>
    <mergeCell ref="A2:J2"/>
    <mergeCell ref="A4:J4"/>
    <mergeCell ref="A6:J6"/>
    <mergeCell ref="F11:F13"/>
    <mergeCell ref="G11:G13"/>
    <mergeCell ref="A71:F71"/>
    <mergeCell ref="A11:A13"/>
    <mergeCell ref="B11:B13"/>
    <mergeCell ref="C11:C13"/>
    <mergeCell ref="D11:D13"/>
    <mergeCell ref="E11:E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JAJA</vt:lpstr>
      <vt:lpstr>MIĘSO</vt:lpstr>
      <vt:lpstr>DRÓB</vt:lpstr>
      <vt:lpstr>RYBY</vt:lpstr>
      <vt:lpstr>PRODUKTY MLECZARSKIE</vt:lpstr>
      <vt:lpstr>PIECZYWO</vt:lpstr>
      <vt:lpstr>POZOSTAŁE ART.ŻYWNOŚCIOWE</vt:lpstr>
      <vt:lpstr>MROŻONKI</vt:lpstr>
      <vt:lpstr>OWOCE, WARZYWA</vt:lpstr>
      <vt:lpstr>WODA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Magazyn</dc:creator>
  <cp:lastModifiedBy>Magazyn</cp:lastModifiedBy>
  <cp:revision>0</cp:revision>
  <cp:lastPrinted>2020-11-20T10:42:12Z</cp:lastPrinted>
  <dcterms:created xsi:type="dcterms:W3CDTF">2015-06-05T18:19:34Z</dcterms:created>
  <dcterms:modified xsi:type="dcterms:W3CDTF">2020-11-20T12:31:48Z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