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<sst xmlns="http://schemas.openxmlformats.org/spreadsheetml/2006/main" count="104" uniqueCount="60">
  <si>
    <t xml:space="preserve">Załącznik nr 1c do SIWZ</t>
  </si>
  <si>
    <t xml:space="preserve">Kosztorys ofertowy</t>
  </si>
  <si>
    <t xml:space="preserve">Lp.</t>
  </si>
  <si>
    <t xml:space="preserve">Podstawa</t>
  </si>
  <si>
    <t xml:space="preserve">Opis pozycji kosztorysowych</t>
  </si>
  <si>
    <t xml:space="preserve">Obmiar</t>
  </si>
  <si>
    <t xml:space="preserve">J.m.</t>
  </si>
  <si>
    <t xml:space="preserve">Koszt jedn.</t>
  </si>
  <si>
    <t xml:space="preserve">Wartość</t>
  </si>
  <si>
    <t xml:space="preserve">wyceny</t>
  </si>
  <si>
    <t xml:space="preserve">ROBOTY PRZYGOTOWAWCZE </t>
  </si>
  <si>
    <t xml:space="preserve">CPV: </t>
  </si>
  <si>
    <t xml:space="preserve">KNNR 1</t>
  </si>
  <si>
    <t xml:space="preserve">Roboty pomiarowe przy liniowych robotach ziemnych (drogi). Trasa dróg w terenie równinnym</t>
  </si>
  <si>
    <t xml:space="preserve">km</t>
  </si>
  <si>
    <t xml:space="preserve">0111-010-043</t>
  </si>
  <si>
    <t xml:space="preserve">krotność = 1,00</t>
  </si>
  <si>
    <t xml:space="preserve">Razem:</t>
  </si>
  <si>
    <t xml:space="preserve">ROBOTY ROZBIÓRKOWE </t>
  </si>
  <si>
    <t xml:space="preserve">KNNR 6</t>
  </si>
  <si>
    <t xml:space="preserve">Rozebranie istniejących nawierzchni  (materiał z rozbiórek nawierzchni należy odwieść w miejsce wskazane przez Zamawiającego w granicach administracyjnych Miasta Zamość) (materiał z rozbiórki nie nadający się do ponownego użycia Wykonawca odwiezie na swój koszt oraz zmagazynuje)</t>
  </si>
  <si>
    <t xml:space="preserve">m2</t>
  </si>
  <si>
    <t xml:space="preserve">0805-010-050</t>
  </si>
  <si>
    <t xml:space="preserve">Demontaż słupków od znaków drogowych. Materiały rozbiórkowe nie nadające się do ponownego wykorzystania Wykonawca zagospodaruje swoim staraniem, na swoje ryzyko i swoim kosztem.</t>
  </si>
  <si>
    <t xml:space="preserve">szt</t>
  </si>
  <si>
    <t xml:space="preserve">0702-080-020</t>
  </si>
  <si>
    <t xml:space="preserve">Zdjęcie znaków drogowych lub drogowskazów. Zdemontowane tarcze znaków Wykonawca przekaże Zarządcy drogi. pozostałe materiały rozbiórkowe Wykonwca zagospodaruje swoim staraniem, na swoje ryzyko i swoim kosztem</t>
  </si>
  <si>
    <t xml:space="preserve">KONSTRUKCJA NAWIERZCHNI ULICY</t>
  </si>
  <si>
    <t xml:space="preserve">Koryta wykonywane mechanicznie koparkami,głęb.53 cm wraz z odwiezieniem ziemi</t>
  </si>
  <si>
    <t xml:space="preserve">0101-030-050</t>
  </si>
  <si>
    <t xml:space="preserve">Profilowanie i zagęszczanie podłoża pod warstwy konstrukcyjne nawierzchni,wykonywane mechanicznie</t>
  </si>
  <si>
    <t xml:space="preserve">0103-03010-050</t>
  </si>
  <si>
    <t xml:space="preserve">Warstwa mrozoochronna z mieszanki kruszywa związanego cementem C 5/6 - 20 cm</t>
  </si>
  <si>
    <t xml:space="preserve">0111-010-050</t>
  </si>
  <si>
    <t xml:space="preserve">Podbudowa zasadnicza z mieszanki kruszywa niezwiązanego C90/3 -20cm</t>
  </si>
  <si>
    <t xml:space="preserve">0113-030-050</t>
  </si>
  <si>
    <t xml:space="preserve">Nawierzchnia  z kostki brukowej betonoej typu Holand koloru  szarego  o wytrzymałości &gt; 50 MPa - gr 8cm układanej na podsypce z grysu 2/5mm o grubości 5cm</t>
  </si>
  <si>
    <t xml:space="preserve">0502-03010-050</t>
  </si>
  <si>
    <t xml:space="preserve">KRAWEŻNIKI </t>
  </si>
  <si>
    <t xml:space="preserve">CPV: 45000000-7</t>
  </si>
  <si>
    <t xml:space="preserve">Krawężniki betonowy o wymiarach 15x30 cm,na ławie z betonu C16/20</t>
  </si>
  <si>
    <t xml:space="preserve">m</t>
  </si>
  <si>
    <t xml:space="preserve">0403-060-040</t>
  </si>
  <si>
    <t xml:space="preserve">URZĄDZENIA OBCE </t>
  </si>
  <si>
    <t xml:space="preserve">KNR 5-10</t>
  </si>
  <si>
    <t xml:space="preserve">Układanie rur ochronnych rury dwudzielnej w wykopie (zabezpieczenie istenijacych kabli) wraz z zasypaniem rury piaskiem</t>
  </si>
  <si>
    <t xml:space="preserve">0303-02-040</t>
  </si>
  <si>
    <t xml:space="preserve">Regulacja pionowa studzienek i zasuw wodociągowych dla urządzeń podziemnych,objętość betonu w jednym miejscu od 0,1 do 0,2 m3</t>
  </si>
  <si>
    <t xml:space="preserve">m3</t>
  </si>
  <si>
    <t xml:space="preserve">1305-020-060</t>
  </si>
  <si>
    <t xml:space="preserve">OZNAKOWANIE PIONOWE I POZIOME </t>
  </si>
  <si>
    <t xml:space="preserve">Pionowe znaki drogowe,słupki z rur stalowych o średnicy 70 mm</t>
  </si>
  <si>
    <t xml:space="preserve">0702-01010-020</t>
  </si>
  <si>
    <t xml:space="preserve">Pionowe znaki drogowe,znaki zakazu,nakazu,ostrzegawcze i informacyjne o powierzchni do 0,3 m2</t>
  </si>
  <si>
    <t xml:space="preserve">0702-040-020</t>
  </si>
  <si>
    <t xml:space="preserve">Geodezyjna inwentaryzacja powykonawcza</t>
  </si>
  <si>
    <t xml:space="preserve">kpl.</t>
  </si>
  <si>
    <t xml:space="preserve">Razem kosztorys:</t>
  </si>
  <si>
    <t xml:space="preserve">Podatek VAT</t>
  </si>
  <si>
    <t xml:space="preserve">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</si>
</sst>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i val="true"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9" fillId="0" borderId="4" xfId="1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1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1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J94" activeCellId="0" sqref="J94"/>
    </sheetView>
  </sheetViews>
  <sheetFormatPr defaultRowHeight="14.25" zeroHeight="false" outlineLevelRow="0" outlineLevelCol="0"/>
  <cols>
    <col collapsed="false" customWidth="true" hidden="false" outlineLevel="0" max="2" min="1" style="0" width="8.49"/>
    <col collapsed="false" customWidth="true" hidden="false" outlineLevel="0" max="3" min="3" style="0" width="32.37"/>
    <col collapsed="false" customWidth="true" hidden="false" outlineLevel="0" max="6" min="4" style="0" width="8.49"/>
    <col collapsed="false" customWidth="true" hidden="false" outlineLevel="0" max="7" min="7" style="0" width="9.26"/>
    <col collapsed="false" customWidth="true" hidden="false" outlineLevel="0" max="1025" min="8" style="0" width="8.49"/>
  </cols>
  <sheetData>
    <row r="1" customFormat="false" ht="15" hidden="false" customHeight="false" outlineLevel="0" collapsed="false">
      <c r="E1" s="1" t="s">
        <v>0</v>
      </c>
      <c r="F1" s="1"/>
      <c r="G1" s="1"/>
    </row>
    <row r="2" customFormat="false" ht="15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8.75" hidden="false" customHeight="true" outlineLevel="0" collapsed="false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customFormat="false" ht="15" hidden="false" customHeight="false" outlineLevel="0" collapsed="false">
      <c r="A4" s="3"/>
      <c r="B4" s="5" t="s">
        <v>9</v>
      </c>
      <c r="C4" s="3"/>
      <c r="D4" s="3"/>
      <c r="E4" s="3"/>
      <c r="F4" s="3"/>
      <c r="G4" s="3"/>
    </row>
    <row r="5" customFormat="false" ht="17.25" hidden="false" customHeight="true" outlineLevel="0" collapsed="false">
      <c r="A5" s="3" t="n">
        <v>1</v>
      </c>
      <c r="B5" s="6"/>
      <c r="C5" s="7" t="s">
        <v>10</v>
      </c>
      <c r="D5" s="3"/>
      <c r="E5" s="3"/>
      <c r="F5" s="3"/>
      <c r="G5" s="3"/>
    </row>
    <row r="6" customFormat="false" ht="14.25" hidden="false" customHeight="false" outlineLevel="0" collapsed="false">
      <c r="A6" s="3"/>
      <c r="B6" s="6"/>
      <c r="C6" s="8" t="s">
        <v>11</v>
      </c>
      <c r="D6" s="3"/>
      <c r="E6" s="3"/>
      <c r="F6" s="3"/>
      <c r="G6" s="3"/>
    </row>
    <row r="7" customFormat="false" ht="14.25" hidden="false" customHeight="false" outlineLevel="0" collapsed="false">
      <c r="A7" s="3"/>
      <c r="B7" s="6"/>
      <c r="C7" s="9"/>
      <c r="D7" s="3"/>
      <c r="E7" s="3"/>
      <c r="F7" s="3"/>
      <c r="G7" s="3"/>
    </row>
    <row r="8" customFormat="false" ht="15" hidden="false" customHeight="false" outlineLevel="0" collapsed="false">
      <c r="A8" s="3"/>
      <c r="B8" s="6"/>
      <c r="C8" s="10"/>
      <c r="D8" s="3"/>
      <c r="E8" s="3"/>
      <c r="F8" s="3"/>
      <c r="G8" s="3"/>
    </row>
    <row r="9" customFormat="false" ht="29.25" hidden="false" customHeight="true" outlineLevel="0" collapsed="false">
      <c r="A9" s="11" t="n">
        <v>1</v>
      </c>
      <c r="B9" s="9" t="s">
        <v>12</v>
      </c>
      <c r="C9" s="9" t="s">
        <v>13</v>
      </c>
      <c r="D9" s="3" t="n">
        <v>0.08</v>
      </c>
      <c r="E9" s="12" t="s">
        <v>14</v>
      </c>
      <c r="F9" s="12"/>
      <c r="G9" s="12" t="n">
        <f aca="false">D9*F9</f>
        <v>0</v>
      </c>
    </row>
    <row r="10" customFormat="false" ht="22.5" hidden="false" customHeight="false" outlineLevel="0" collapsed="false">
      <c r="A10" s="11"/>
      <c r="B10" s="9" t="s">
        <v>15</v>
      </c>
      <c r="C10" s="8" t="s">
        <v>16</v>
      </c>
      <c r="D10" s="3"/>
      <c r="E10" s="12"/>
      <c r="F10" s="12"/>
      <c r="G10" s="12"/>
    </row>
    <row r="11" customFormat="false" ht="14.25" hidden="false" customHeight="false" outlineLevel="0" collapsed="false">
      <c r="A11" s="11"/>
      <c r="B11" s="13"/>
      <c r="C11" s="9"/>
      <c r="D11" s="3"/>
      <c r="E11" s="12"/>
      <c r="F11" s="12"/>
      <c r="G11" s="12"/>
    </row>
    <row r="12" customFormat="false" ht="15" hidden="false" customHeight="false" outlineLevel="0" collapsed="false">
      <c r="A12" s="11"/>
      <c r="B12" s="14"/>
      <c r="C12" s="15"/>
      <c r="D12" s="3"/>
      <c r="E12" s="12"/>
      <c r="F12" s="12"/>
      <c r="G12" s="12"/>
    </row>
    <row r="13" customFormat="false" ht="15" hidden="false" customHeight="false" outlineLevel="0" collapsed="false">
      <c r="A13" s="16"/>
      <c r="B13" s="17"/>
      <c r="C13" s="18" t="s">
        <v>17</v>
      </c>
      <c r="D13" s="19"/>
      <c r="E13" s="20"/>
      <c r="F13" s="20"/>
      <c r="G13" s="21" t="n">
        <f aca="false">G9</f>
        <v>0</v>
      </c>
    </row>
    <row r="14" customFormat="false" ht="17.25" hidden="false" customHeight="true" outlineLevel="0" collapsed="false">
      <c r="A14" s="3" t="n">
        <v>2</v>
      </c>
      <c r="B14" s="6"/>
      <c r="C14" s="7" t="s">
        <v>18</v>
      </c>
      <c r="D14" s="3"/>
      <c r="E14" s="3"/>
      <c r="F14" s="3"/>
      <c r="G14" s="3"/>
    </row>
    <row r="15" customFormat="false" ht="14.25" hidden="false" customHeight="false" outlineLevel="0" collapsed="false">
      <c r="A15" s="3"/>
      <c r="B15" s="6"/>
      <c r="C15" s="8" t="s">
        <v>11</v>
      </c>
      <c r="D15" s="3"/>
      <c r="E15" s="3"/>
      <c r="F15" s="3"/>
      <c r="G15" s="3"/>
    </row>
    <row r="16" customFormat="false" ht="14.25" hidden="false" customHeight="false" outlineLevel="0" collapsed="false">
      <c r="A16" s="3"/>
      <c r="B16" s="6"/>
      <c r="C16" s="9"/>
      <c r="D16" s="3"/>
      <c r="E16" s="3"/>
      <c r="F16" s="3"/>
      <c r="G16" s="3"/>
    </row>
    <row r="17" customFormat="false" ht="15" hidden="false" customHeight="false" outlineLevel="0" collapsed="false">
      <c r="A17" s="3"/>
      <c r="B17" s="6"/>
      <c r="C17" s="10"/>
      <c r="D17" s="3"/>
      <c r="E17" s="3"/>
      <c r="F17" s="3"/>
      <c r="G17" s="3"/>
    </row>
    <row r="18" customFormat="false" ht="69.75" hidden="false" customHeight="true" outlineLevel="0" collapsed="false">
      <c r="A18" s="11" t="n">
        <v>2</v>
      </c>
      <c r="B18" s="9" t="s">
        <v>19</v>
      </c>
      <c r="C18" s="9" t="s">
        <v>20</v>
      </c>
      <c r="D18" s="3" t="n">
        <v>396</v>
      </c>
      <c r="E18" s="12" t="s">
        <v>21</v>
      </c>
      <c r="F18" s="12"/>
      <c r="G18" s="12" t="n">
        <f aca="false">D18*F18</f>
        <v>0</v>
      </c>
    </row>
    <row r="19" customFormat="false" ht="22.5" hidden="false" customHeight="false" outlineLevel="0" collapsed="false">
      <c r="A19" s="11"/>
      <c r="B19" s="9" t="s">
        <v>22</v>
      </c>
      <c r="C19" s="8" t="s">
        <v>16</v>
      </c>
      <c r="D19" s="3"/>
      <c r="E19" s="12"/>
      <c r="F19" s="12"/>
      <c r="G19" s="12"/>
    </row>
    <row r="20" customFormat="false" ht="14.25" hidden="false" customHeight="false" outlineLevel="0" collapsed="false">
      <c r="A20" s="11"/>
      <c r="B20" s="13"/>
      <c r="C20" s="9"/>
      <c r="D20" s="3"/>
      <c r="E20" s="12"/>
      <c r="F20" s="12"/>
      <c r="G20" s="12"/>
    </row>
    <row r="21" customFormat="false" ht="15" hidden="false" customHeight="false" outlineLevel="0" collapsed="false">
      <c r="A21" s="11"/>
      <c r="B21" s="14"/>
      <c r="C21" s="15"/>
      <c r="D21" s="3"/>
      <c r="E21" s="12"/>
      <c r="F21" s="12"/>
      <c r="G21" s="12"/>
    </row>
    <row r="22" customFormat="false" ht="51" hidden="false" customHeight="true" outlineLevel="0" collapsed="false">
      <c r="A22" s="11" t="n">
        <v>3</v>
      </c>
      <c r="B22" s="9" t="s">
        <v>19</v>
      </c>
      <c r="C22" s="9" t="s">
        <v>23</v>
      </c>
      <c r="D22" s="3" t="n">
        <v>2</v>
      </c>
      <c r="E22" s="12" t="s">
        <v>24</v>
      </c>
      <c r="F22" s="12"/>
      <c r="G22" s="12" t="n">
        <f aca="false">D22*F22</f>
        <v>0</v>
      </c>
    </row>
    <row r="23" customFormat="false" ht="22.5" hidden="false" customHeight="false" outlineLevel="0" collapsed="false">
      <c r="A23" s="11"/>
      <c r="B23" s="9" t="s">
        <v>25</v>
      </c>
      <c r="C23" s="8" t="s">
        <v>16</v>
      </c>
      <c r="D23" s="3"/>
      <c r="E23" s="12"/>
      <c r="F23" s="12"/>
      <c r="G23" s="12"/>
    </row>
    <row r="24" customFormat="false" ht="14.25" hidden="false" customHeight="false" outlineLevel="0" collapsed="false">
      <c r="A24" s="11"/>
      <c r="B24" s="13"/>
      <c r="C24" s="9"/>
      <c r="D24" s="3"/>
      <c r="E24" s="12"/>
      <c r="F24" s="12"/>
      <c r="G24" s="12"/>
    </row>
    <row r="25" customFormat="false" ht="15" hidden="false" customHeight="false" outlineLevel="0" collapsed="false">
      <c r="A25" s="11"/>
      <c r="B25" s="14"/>
      <c r="C25" s="15"/>
      <c r="D25" s="3"/>
      <c r="E25" s="12"/>
      <c r="F25" s="12"/>
      <c r="G25" s="12"/>
    </row>
    <row r="26" customFormat="false" ht="60.75" hidden="false" customHeight="true" outlineLevel="0" collapsed="false">
      <c r="A26" s="11" t="n">
        <v>4</v>
      </c>
      <c r="B26" s="9" t="s">
        <v>19</v>
      </c>
      <c r="C26" s="9" t="s">
        <v>26</v>
      </c>
      <c r="D26" s="3" t="n">
        <v>3</v>
      </c>
      <c r="E26" s="12" t="s">
        <v>24</v>
      </c>
      <c r="F26" s="12"/>
      <c r="G26" s="12" t="n">
        <f aca="false">D26*F26</f>
        <v>0</v>
      </c>
    </row>
    <row r="27" customFormat="false" ht="22.5" hidden="false" customHeight="false" outlineLevel="0" collapsed="false">
      <c r="A27" s="11"/>
      <c r="B27" s="9" t="s">
        <v>25</v>
      </c>
      <c r="C27" s="8" t="s">
        <v>16</v>
      </c>
      <c r="D27" s="3"/>
      <c r="E27" s="12"/>
      <c r="F27" s="12"/>
      <c r="G27" s="12"/>
    </row>
    <row r="28" customFormat="false" ht="14.25" hidden="false" customHeight="false" outlineLevel="0" collapsed="false">
      <c r="A28" s="11"/>
      <c r="B28" s="13"/>
      <c r="C28" s="9"/>
      <c r="D28" s="3"/>
      <c r="E28" s="12"/>
      <c r="F28" s="12"/>
      <c r="G28" s="12"/>
    </row>
    <row r="29" customFormat="false" ht="15" hidden="false" customHeight="false" outlineLevel="0" collapsed="false">
      <c r="A29" s="11"/>
      <c r="B29" s="14"/>
      <c r="C29" s="15"/>
      <c r="D29" s="3"/>
      <c r="E29" s="12"/>
      <c r="F29" s="12"/>
      <c r="G29" s="12"/>
    </row>
    <row r="30" customFormat="false" ht="15" hidden="false" customHeight="false" outlineLevel="0" collapsed="false">
      <c r="A30" s="16"/>
      <c r="B30" s="17"/>
      <c r="C30" s="18" t="s">
        <v>17</v>
      </c>
      <c r="D30" s="19"/>
      <c r="E30" s="20"/>
      <c r="F30" s="20"/>
      <c r="G30" s="21" t="n">
        <f aca="false">SUM(G18:G29)</f>
        <v>0</v>
      </c>
    </row>
    <row r="31" customFormat="false" ht="14.25" hidden="false" customHeight="true" outlineLevel="0" collapsed="false">
      <c r="A31" s="3" t="n">
        <v>3</v>
      </c>
      <c r="B31" s="6"/>
      <c r="C31" s="7" t="s">
        <v>27</v>
      </c>
      <c r="D31" s="3"/>
      <c r="E31" s="3"/>
      <c r="F31" s="3"/>
      <c r="G31" s="3"/>
    </row>
    <row r="32" customFormat="false" ht="14.25" hidden="false" customHeight="false" outlineLevel="0" collapsed="false">
      <c r="A32" s="3"/>
      <c r="B32" s="6"/>
      <c r="C32" s="7"/>
      <c r="D32" s="3"/>
      <c r="E32" s="3"/>
      <c r="F32" s="3"/>
      <c r="G32" s="3"/>
    </row>
    <row r="33" customFormat="false" ht="14.25" hidden="false" customHeight="false" outlineLevel="0" collapsed="false">
      <c r="A33" s="3"/>
      <c r="B33" s="6"/>
      <c r="C33" s="8" t="s">
        <v>11</v>
      </c>
      <c r="D33" s="3"/>
      <c r="E33" s="3"/>
      <c r="F33" s="3"/>
      <c r="G33" s="3"/>
    </row>
    <row r="34" customFormat="false" ht="14.25" hidden="false" customHeight="false" outlineLevel="0" collapsed="false">
      <c r="A34" s="3"/>
      <c r="B34" s="6"/>
      <c r="C34" s="9"/>
      <c r="D34" s="3"/>
      <c r="E34" s="3"/>
      <c r="F34" s="3"/>
      <c r="G34" s="3"/>
    </row>
    <row r="35" customFormat="false" ht="15" hidden="false" customHeight="false" outlineLevel="0" collapsed="false">
      <c r="A35" s="3"/>
      <c r="B35" s="6"/>
      <c r="C35" s="10"/>
      <c r="D35" s="3"/>
      <c r="E35" s="3"/>
      <c r="F35" s="3"/>
      <c r="G35" s="3"/>
    </row>
    <row r="36" customFormat="false" ht="26.25" hidden="false" customHeight="true" outlineLevel="0" collapsed="false">
      <c r="A36" s="11" t="n">
        <v>5</v>
      </c>
      <c r="B36" s="9" t="s">
        <v>19</v>
      </c>
      <c r="C36" s="9" t="s">
        <v>28</v>
      </c>
      <c r="D36" s="3" t="n">
        <v>396</v>
      </c>
      <c r="E36" s="12" t="s">
        <v>21</v>
      </c>
      <c r="F36" s="12"/>
      <c r="G36" s="12" t="n">
        <f aca="false">D36*F36</f>
        <v>0</v>
      </c>
    </row>
    <row r="37" customFormat="false" ht="22.5" hidden="false" customHeight="false" outlineLevel="0" collapsed="false">
      <c r="A37" s="11"/>
      <c r="B37" s="9" t="s">
        <v>29</v>
      </c>
      <c r="C37" s="8" t="s">
        <v>16</v>
      </c>
      <c r="D37" s="3"/>
      <c r="E37" s="12"/>
      <c r="F37" s="12"/>
      <c r="G37" s="12"/>
    </row>
    <row r="38" customFormat="false" ht="14.25" hidden="false" customHeight="false" outlineLevel="0" collapsed="false">
      <c r="A38" s="11"/>
      <c r="B38" s="13"/>
      <c r="C38" s="9"/>
      <c r="D38" s="3"/>
      <c r="E38" s="12"/>
      <c r="F38" s="12"/>
      <c r="G38" s="12"/>
    </row>
    <row r="39" customFormat="false" ht="15" hidden="false" customHeight="false" outlineLevel="0" collapsed="false">
      <c r="A39" s="11"/>
      <c r="B39" s="14"/>
      <c r="C39" s="15"/>
      <c r="D39" s="3"/>
      <c r="E39" s="12"/>
      <c r="F39" s="12"/>
      <c r="G39" s="12"/>
    </row>
    <row r="40" customFormat="false" ht="29.25" hidden="false" customHeight="true" outlineLevel="0" collapsed="false">
      <c r="A40" s="11" t="n">
        <v>6</v>
      </c>
      <c r="B40" s="9" t="s">
        <v>19</v>
      </c>
      <c r="C40" s="9" t="s">
        <v>30</v>
      </c>
      <c r="D40" s="3" t="n">
        <v>396</v>
      </c>
      <c r="E40" s="12" t="s">
        <v>21</v>
      </c>
      <c r="F40" s="12"/>
      <c r="G40" s="12" t="n">
        <f aca="false">D40*F40</f>
        <v>0</v>
      </c>
    </row>
    <row r="41" customFormat="false" ht="22.5" hidden="false" customHeight="false" outlineLevel="0" collapsed="false">
      <c r="A41" s="11"/>
      <c r="B41" s="9" t="s">
        <v>31</v>
      </c>
      <c r="C41" s="8" t="s">
        <v>16</v>
      </c>
      <c r="D41" s="3"/>
      <c r="E41" s="12"/>
      <c r="F41" s="12"/>
      <c r="G41" s="12"/>
    </row>
    <row r="42" customFormat="false" ht="14.25" hidden="false" customHeight="false" outlineLevel="0" collapsed="false">
      <c r="A42" s="11"/>
      <c r="B42" s="13"/>
      <c r="C42" s="9"/>
      <c r="D42" s="3"/>
      <c r="E42" s="12"/>
      <c r="F42" s="12"/>
      <c r="G42" s="12"/>
    </row>
    <row r="43" customFormat="false" ht="15" hidden="false" customHeight="false" outlineLevel="0" collapsed="false">
      <c r="A43" s="11"/>
      <c r="B43" s="14"/>
      <c r="C43" s="15"/>
      <c r="D43" s="3"/>
      <c r="E43" s="12"/>
      <c r="F43" s="12"/>
      <c r="G43" s="12"/>
    </row>
    <row r="44" customFormat="false" ht="27.75" hidden="false" customHeight="true" outlineLevel="0" collapsed="false">
      <c r="A44" s="11" t="n">
        <v>7</v>
      </c>
      <c r="B44" s="9" t="s">
        <v>19</v>
      </c>
      <c r="C44" s="9" t="s">
        <v>32</v>
      </c>
      <c r="D44" s="3" t="n">
        <v>396</v>
      </c>
      <c r="E44" s="12" t="s">
        <v>21</v>
      </c>
      <c r="F44" s="12"/>
      <c r="G44" s="12" t="n">
        <f aca="false">D44*F44</f>
        <v>0</v>
      </c>
    </row>
    <row r="45" customFormat="false" ht="22.5" hidden="false" customHeight="false" outlineLevel="0" collapsed="false">
      <c r="A45" s="11"/>
      <c r="B45" s="9" t="s">
        <v>33</v>
      </c>
      <c r="C45" s="8" t="s">
        <v>16</v>
      </c>
      <c r="D45" s="3"/>
      <c r="E45" s="12"/>
      <c r="F45" s="12"/>
      <c r="G45" s="12"/>
    </row>
    <row r="46" customFormat="false" ht="14.25" hidden="false" customHeight="false" outlineLevel="0" collapsed="false">
      <c r="A46" s="11"/>
      <c r="B46" s="13"/>
      <c r="C46" s="9"/>
      <c r="D46" s="3"/>
      <c r="E46" s="12"/>
      <c r="F46" s="12"/>
      <c r="G46" s="12"/>
    </row>
    <row r="47" customFormat="false" ht="15" hidden="false" customHeight="false" outlineLevel="0" collapsed="false">
      <c r="A47" s="11"/>
      <c r="B47" s="14"/>
      <c r="C47" s="15"/>
      <c r="D47" s="3"/>
      <c r="E47" s="12"/>
      <c r="F47" s="12"/>
      <c r="G47" s="12"/>
    </row>
    <row r="48" customFormat="false" ht="30" hidden="false" customHeight="true" outlineLevel="0" collapsed="false">
      <c r="A48" s="11" t="n">
        <v>8</v>
      </c>
      <c r="B48" s="9" t="s">
        <v>19</v>
      </c>
      <c r="C48" s="9" t="s">
        <v>34</v>
      </c>
      <c r="D48" s="3" t="n">
        <v>396</v>
      </c>
      <c r="E48" s="12" t="s">
        <v>21</v>
      </c>
      <c r="F48" s="12"/>
      <c r="G48" s="12" t="n">
        <f aca="false">D48*F48</f>
        <v>0</v>
      </c>
    </row>
    <row r="49" customFormat="false" ht="22.5" hidden="false" customHeight="false" outlineLevel="0" collapsed="false">
      <c r="A49" s="11"/>
      <c r="B49" s="9" t="s">
        <v>35</v>
      </c>
      <c r="C49" s="8" t="s">
        <v>16</v>
      </c>
      <c r="D49" s="3"/>
      <c r="E49" s="12"/>
      <c r="F49" s="12"/>
      <c r="G49" s="12"/>
    </row>
    <row r="50" customFormat="false" ht="14.25" hidden="false" customHeight="false" outlineLevel="0" collapsed="false">
      <c r="A50" s="11"/>
      <c r="B50" s="13"/>
      <c r="C50" s="9"/>
      <c r="D50" s="3"/>
      <c r="E50" s="12"/>
      <c r="F50" s="12"/>
      <c r="G50" s="12"/>
    </row>
    <row r="51" customFormat="false" ht="15" hidden="false" customHeight="false" outlineLevel="0" collapsed="false">
      <c r="A51" s="11"/>
      <c r="B51" s="14"/>
      <c r="C51" s="15"/>
      <c r="D51" s="3"/>
      <c r="E51" s="12"/>
      <c r="F51" s="12"/>
      <c r="G51" s="12"/>
    </row>
    <row r="52" customFormat="false" ht="41.25" hidden="false" customHeight="true" outlineLevel="0" collapsed="false">
      <c r="A52" s="11" t="n">
        <v>9</v>
      </c>
      <c r="B52" s="9" t="s">
        <v>19</v>
      </c>
      <c r="C52" s="9" t="s">
        <v>36</v>
      </c>
      <c r="D52" s="3" t="n">
        <v>396</v>
      </c>
      <c r="E52" s="12" t="s">
        <v>21</v>
      </c>
      <c r="F52" s="12"/>
      <c r="G52" s="12" t="n">
        <f aca="false">D52*F52</f>
        <v>0</v>
      </c>
    </row>
    <row r="53" customFormat="false" ht="22.5" hidden="false" customHeight="false" outlineLevel="0" collapsed="false">
      <c r="A53" s="11"/>
      <c r="B53" s="9" t="s">
        <v>37</v>
      </c>
      <c r="C53" s="8" t="s">
        <v>16</v>
      </c>
      <c r="D53" s="3"/>
      <c r="E53" s="12"/>
      <c r="F53" s="12"/>
      <c r="G53" s="12"/>
    </row>
    <row r="54" customFormat="false" ht="14.25" hidden="false" customHeight="false" outlineLevel="0" collapsed="false">
      <c r="A54" s="11"/>
      <c r="B54" s="13"/>
      <c r="C54" s="9"/>
      <c r="D54" s="3"/>
      <c r="E54" s="12"/>
      <c r="F54" s="12"/>
      <c r="G54" s="12"/>
    </row>
    <row r="55" customFormat="false" ht="15" hidden="false" customHeight="false" outlineLevel="0" collapsed="false">
      <c r="A55" s="11"/>
      <c r="B55" s="14"/>
      <c r="C55" s="15"/>
      <c r="D55" s="3"/>
      <c r="E55" s="12"/>
      <c r="F55" s="12"/>
      <c r="G55" s="12"/>
    </row>
    <row r="56" customFormat="false" ht="15" hidden="false" customHeight="false" outlineLevel="0" collapsed="false">
      <c r="A56" s="16"/>
      <c r="B56" s="17"/>
      <c r="C56" s="18" t="s">
        <v>17</v>
      </c>
      <c r="D56" s="19"/>
      <c r="E56" s="20"/>
      <c r="F56" s="20"/>
      <c r="G56" s="21" t="n">
        <f aca="false">SUM(G36:G55)</f>
        <v>0</v>
      </c>
    </row>
    <row r="57" customFormat="false" ht="21" hidden="false" customHeight="false" outlineLevel="0" collapsed="false">
      <c r="A57" s="3" t="n">
        <v>4</v>
      </c>
      <c r="B57" s="6"/>
      <c r="C57" s="7" t="s">
        <v>38</v>
      </c>
      <c r="D57" s="3"/>
      <c r="E57" s="3"/>
      <c r="F57" s="3"/>
      <c r="G57" s="3"/>
    </row>
    <row r="58" customFormat="false" ht="22.5" hidden="false" customHeight="false" outlineLevel="0" collapsed="false">
      <c r="A58" s="3"/>
      <c r="B58" s="6"/>
      <c r="C58" s="8" t="s">
        <v>39</v>
      </c>
      <c r="D58" s="3"/>
      <c r="E58" s="3"/>
      <c r="F58" s="3"/>
      <c r="G58" s="3"/>
    </row>
    <row r="59" customFormat="false" ht="14.25" hidden="false" customHeight="false" outlineLevel="0" collapsed="false">
      <c r="A59" s="3"/>
      <c r="B59" s="6"/>
      <c r="C59" s="9"/>
      <c r="D59" s="3"/>
      <c r="E59" s="3"/>
      <c r="F59" s="3"/>
      <c r="G59" s="3"/>
    </row>
    <row r="60" customFormat="false" ht="15" hidden="false" customHeight="false" outlineLevel="0" collapsed="false">
      <c r="A60" s="3"/>
      <c r="B60" s="6"/>
      <c r="C60" s="10"/>
      <c r="D60" s="3"/>
      <c r="E60" s="3"/>
      <c r="F60" s="3"/>
      <c r="G60" s="3"/>
    </row>
    <row r="61" customFormat="false" ht="25.5" hidden="false" customHeight="true" outlineLevel="0" collapsed="false">
      <c r="A61" s="11" t="n">
        <v>10</v>
      </c>
      <c r="B61" s="9" t="s">
        <v>19</v>
      </c>
      <c r="C61" s="9" t="s">
        <v>40</v>
      </c>
      <c r="D61" s="3" t="n">
        <v>167</v>
      </c>
      <c r="E61" s="12" t="s">
        <v>41</v>
      </c>
      <c r="F61" s="12"/>
      <c r="G61" s="12" t="n">
        <f aca="false">D61*F61</f>
        <v>0</v>
      </c>
    </row>
    <row r="62" customFormat="false" ht="22.5" hidden="false" customHeight="false" outlineLevel="0" collapsed="false">
      <c r="A62" s="11"/>
      <c r="B62" s="9" t="s">
        <v>42</v>
      </c>
      <c r="C62" s="8" t="s">
        <v>16</v>
      </c>
      <c r="D62" s="3"/>
      <c r="E62" s="12"/>
      <c r="F62" s="12"/>
      <c r="G62" s="12"/>
    </row>
    <row r="63" customFormat="false" ht="14.25" hidden="false" customHeight="false" outlineLevel="0" collapsed="false">
      <c r="A63" s="11"/>
      <c r="B63" s="13"/>
      <c r="C63" s="9"/>
      <c r="D63" s="3"/>
      <c r="E63" s="12"/>
      <c r="F63" s="12"/>
      <c r="G63" s="12"/>
    </row>
    <row r="64" customFormat="false" ht="15" hidden="false" customHeight="false" outlineLevel="0" collapsed="false">
      <c r="A64" s="11"/>
      <c r="B64" s="14"/>
      <c r="C64" s="15"/>
      <c r="D64" s="3"/>
      <c r="E64" s="12"/>
      <c r="F64" s="12"/>
      <c r="G64" s="12"/>
    </row>
    <row r="65" customFormat="false" ht="15" hidden="false" customHeight="false" outlineLevel="0" collapsed="false">
      <c r="A65" s="16"/>
      <c r="B65" s="17"/>
      <c r="C65" s="18" t="s">
        <v>17</v>
      </c>
      <c r="D65" s="19"/>
      <c r="E65" s="20"/>
      <c r="F65" s="20"/>
      <c r="G65" s="21" t="n">
        <f aca="false">G61</f>
        <v>0</v>
      </c>
    </row>
    <row r="66" customFormat="false" ht="21" hidden="false" customHeight="false" outlineLevel="0" collapsed="false">
      <c r="A66" s="3" t="n">
        <v>5</v>
      </c>
      <c r="B66" s="6"/>
      <c r="C66" s="7" t="s">
        <v>43</v>
      </c>
      <c r="D66" s="3"/>
      <c r="E66" s="3"/>
      <c r="F66" s="3"/>
      <c r="G66" s="3"/>
    </row>
    <row r="67" customFormat="false" ht="14.25" hidden="false" customHeight="false" outlineLevel="0" collapsed="false">
      <c r="A67" s="3"/>
      <c r="B67" s="6"/>
      <c r="C67" s="8" t="s">
        <v>11</v>
      </c>
      <c r="D67" s="3"/>
      <c r="E67" s="3"/>
      <c r="F67" s="3"/>
      <c r="G67" s="3"/>
    </row>
    <row r="68" customFormat="false" ht="14.25" hidden="false" customHeight="false" outlineLevel="0" collapsed="false">
      <c r="A68" s="3"/>
      <c r="B68" s="6"/>
      <c r="C68" s="9"/>
      <c r="D68" s="3"/>
      <c r="E68" s="3"/>
      <c r="F68" s="3"/>
      <c r="G68" s="3"/>
    </row>
    <row r="69" customFormat="false" ht="15" hidden="false" customHeight="false" outlineLevel="0" collapsed="false">
      <c r="A69" s="3"/>
      <c r="B69" s="6"/>
      <c r="C69" s="10"/>
      <c r="D69" s="3"/>
      <c r="E69" s="3"/>
      <c r="F69" s="3"/>
      <c r="G69" s="3"/>
    </row>
    <row r="70" customFormat="false" ht="39" hidden="false" customHeight="true" outlineLevel="0" collapsed="false">
      <c r="A70" s="11" t="n">
        <v>11</v>
      </c>
      <c r="B70" s="9" t="s">
        <v>44</v>
      </c>
      <c r="C70" s="9" t="s">
        <v>45</v>
      </c>
      <c r="D70" s="3" t="n">
        <v>25</v>
      </c>
      <c r="E70" s="12" t="s">
        <v>41</v>
      </c>
      <c r="F70" s="12"/>
      <c r="G70" s="12" t="n">
        <f aca="false">D70*F70</f>
        <v>0</v>
      </c>
    </row>
    <row r="71" customFormat="false" ht="14.25" hidden="false" customHeight="false" outlineLevel="0" collapsed="false">
      <c r="A71" s="11"/>
      <c r="B71" s="9" t="s">
        <v>46</v>
      </c>
      <c r="C71" s="8" t="s">
        <v>16</v>
      </c>
      <c r="D71" s="3"/>
      <c r="E71" s="12"/>
      <c r="F71" s="12"/>
      <c r="G71" s="12"/>
    </row>
    <row r="72" customFormat="false" ht="14.25" hidden="false" customHeight="false" outlineLevel="0" collapsed="false">
      <c r="A72" s="11"/>
      <c r="B72" s="13"/>
      <c r="C72" s="9"/>
      <c r="D72" s="3"/>
      <c r="E72" s="12"/>
      <c r="F72" s="12"/>
      <c r="G72" s="12"/>
    </row>
    <row r="73" customFormat="false" ht="15" hidden="false" customHeight="false" outlineLevel="0" collapsed="false">
      <c r="A73" s="11"/>
      <c r="B73" s="14"/>
      <c r="C73" s="15"/>
      <c r="D73" s="3"/>
      <c r="E73" s="12"/>
      <c r="F73" s="12"/>
      <c r="G73" s="12"/>
    </row>
    <row r="74" customFormat="false" ht="39" hidden="false" customHeight="true" outlineLevel="0" collapsed="false">
      <c r="A74" s="11" t="n">
        <v>12</v>
      </c>
      <c r="B74" s="9" t="s">
        <v>19</v>
      </c>
      <c r="C74" s="9" t="s">
        <v>47</v>
      </c>
      <c r="D74" s="3" t="n">
        <v>2.1</v>
      </c>
      <c r="E74" s="12" t="s">
        <v>48</v>
      </c>
      <c r="F74" s="12"/>
      <c r="G74" s="12" t="n">
        <f aca="false">D74*F74</f>
        <v>0</v>
      </c>
    </row>
    <row r="75" customFormat="false" ht="22.5" hidden="false" customHeight="false" outlineLevel="0" collapsed="false">
      <c r="A75" s="11"/>
      <c r="B75" s="9" t="s">
        <v>49</v>
      </c>
      <c r="C75" s="8" t="s">
        <v>16</v>
      </c>
      <c r="D75" s="3"/>
      <c r="E75" s="12"/>
      <c r="F75" s="12"/>
      <c r="G75" s="12"/>
    </row>
    <row r="76" customFormat="false" ht="14.25" hidden="false" customHeight="false" outlineLevel="0" collapsed="false">
      <c r="A76" s="11"/>
      <c r="B76" s="13"/>
      <c r="C76" s="9"/>
      <c r="D76" s="3"/>
      <c r="E76" s="12"/>
      <c r="F76" s="12"/>
      <c r="G76" s="12"/>
    </row>
    <row r="77" customFormat="false" ht="15" hidden="false" customHeight="false" outlineLevel="0" collapsed="false">
      <c r="A77" s="11"/>
      <c r="B77" s="14"/>
      <c r="C77" s="15"/>
      <c r="D77" s="3"/>
      <c r="E77" s="12"/>
      <c r="F77" s="12"/>
      <c r="G77" s="12"/>
    </row>
    <row r="78" customFormat="false" ht="15" hidden="false" customHeight="false" outlineLevel="0" collapsed="false">
      <c r="A78" s="16"/>
      <c r="B78" s="17"/>
      <c r="C78" s="18" t="s">
        <v>17</v>
      </c>
      <c r="D78" s="19"/>
      <c r="E78" s="20"/>
      <c r="F78" s="20"/>
      <c r="G78" s="21" t="n">
        <f aca="false">G70+G74</f>
        <v>0</v>
      </c>
    </row>
    <row r="79" customFormat="false" ht="16.5" hidden="false" customHeight="true" outlineLevel="0" collapsed="false">
      <c r="A79" s="3" t="n">
        <v>6</v>
      </c>
      <c r="B79" s="6"/>
      <c r="C79" s="7" t="s">
        <v>50</v>
      </c>
      <c r="D79" s="3"/>
      <c r="E79" s="3"/>
      <c r="F79" s="3"/>
      <c r="G79" s="3"/>
    </row>
    <row r="80" customFormat="false" ht="14.25" hidden="false" customHeight="false" outlineLevel="0" collapsed="false">
      <c r="A80" s="3"/>
      <c r="B80" s="6"/>
      <c r="C80" s="8" t="s">
        <v>11</v>
      </c>
      <c r="D80" s="3"/>
      <c r="E80" s="3"/>
      <c r="F80" s="3"/>
      <c r="G80" s="3"/>
    </row>
    <row r="81" customFormat="false" ht="14.25" hidden="false" customHeight="false" outlineLevel="0" collapsed="false">
      <c r="A81" s="3"/>
      <c r="B81" s="6"/>
      <c r="C81" s="9"/>
      <c r="D81" s="3"/>
      <c r="E81" s="3"/>
      <c r="F81" s="3"/>
      <c r="G81" s="3"/>
    </row>
    <row r="82" customFormat="false" ht="15" hidden="false" customHeight="false" outlineLevel="0" collapsed="false">
      <c r="A82" s="3"/>
      <c r="B82" s="6"/>
      <c r="C82" s="10"/>
      <c r="D82" s="3"/>
      <c r="E82" s="3"/>
      <c r="F82" s="3"/>
      <c r="G82" s="3"/>
    </row>
    <row r="83" customFormat="false" ht="27.75" hidden="false" customHeight="true" outlineLevel="0" collapsed="false">
      <c r="A83" s="11" t="n">
        <v>13</v>
      </c>
      <c r="B83" s="9" t="s">
        <v>19</v>
      </c>
      <c r="C83" s="9" t="s">
        <v>51</v>
      </c>
      <c r="D83" s="3" t="n">
        <v>2</v>
      </c>
      <c r="E83" s="12" t="s">
        <v>24</v>
      </c>
      <c r="F83" s="12"/>
      <c r="G83" s="12" t="n">
        <f aca="false">D83*F83</f>
        <v>0</v>
      </c>
    </row>
    <row r="84" customFormat="false" ht="22.5" hidden="false" customHeight="false" outlineLevel="0" collapsed="false">
      <c r="A84" s="11"/>
      <c r="B84" s="9" t="s">
        <v>52</v>
      </c>
      <c r="C84" s="8" t="s">
        <v>16</v>
      </c>
      <c r="D84" s="3"/>
      <c r="E84" s="12"/>
      <c r="F84" s="12"/>
      <c r="G84" s="12"/>
    </row>
    <row r="85" customFormat="false" ht="14.25" hidden="false" customHeight="false" outlineLevel="0" collapsed="false">
      <c r="A85" s="11"/>
      <c r="B85" s="13"/>
      <c r="C85" s="9"/>
      <c r="D85" s="3"/>
      <c r="E85" s="12"/>
      <c r="F85" s="12"/>
      <c r="G85" s="12"/>
    </row>
    <row r="86" customFormat="false" ht="15" hidden="false" customHeight="false" outlineLevel="0" collapsed="false">
      <c r="A86" s="11"/>
      <c r="B86" s="14"/>
      <c r="C86" s="15"/>
      <c r="D86" s="3"/>
      <c r="E86" s="12"/>
      <c r="F86" s="12"/>
      <c r="G86" s="12"/>
    </row>
    <row r="87" customFormat="false" ht="36.75" hidden="false" customHeight="true" outlineLevel="0" collapsed="false">
      <c r="A87" s="11" t="n">
        <v>14</v>
      </c>
      <c r="B87" s="9" t="s">
        <v>19</v>
      </c>
      <c r="C87" s="9" t="s">
        <v>53</v>
      </c>
      <c r="D87" s="3" t="n">
        <v>6</v>
      </c>
      <c r="E87" s="12" t="s">
        <v>24</v>
      </c>
      <c r="F87" s="12"/>
      <c r="G87" s="12" t="n">
        <f aca="false">D87*F87</f>
        <v>0</v>
      </c>
    </row>
    <row r="88" customFormat="false" ht="22.5" hidden="false" customHeight="false" outlineLevel="0" collapsed="false">
      <c r="A88" s="11"/>
      <c r="B88" s="9" t="s">
        <v>54</v>
      </c>
      <c r="C88" s="8" t="s">
        <v>16</v>
      </c>
      <c r="D88" s="3"/>
      <c r="E88" s="12"/>
      <c r="F88" s="12"/>
      <c r="G88" s="12"/>
    </row>
    <row r="89" customFormat="false" ht="14.25" hidden="false" customHeight="false" outlineLevel="0" collapsed="false">
      <c r="A89" s="11"/>
      <c r="B89" s="13"/>
      <c r="C89" s="9"/>
      <c r="D89" s="3"/>
      <c r="E89" s="12"/>
      <c r="F89" s="12"/>
      <c r="G89" s="12"/>
    </row>
    <row r="90" customFormat="false" ht="15" hidden="false" customHeight="false" outlineLevel="0" collapsed="false">
      <c r="A90" s="11"/>
      <c r="B90" s="14"/>
      <c r="C90" s="15"/>
      <c r="D90" s="3"/>
      <c r="E90" s="12"/>
      <c r="F90" s="12"/>
      <c r="G90" s="12"/>
    </row>
    <row r="91" customFormat="false" ht="15" hidden="false" customHeight="false" outlineLevel="0" collapsed="false">
      <c r="A91" s="16"/>
      <c r="B91" s="17"/>
      <c r="C91" s="18" t="s">
        <v>17</v>
      </c>
      <c r="D91" s="19"/>
      <c r="E91" s="20"/>
      <c r="F91" s="20"/>
      <c r="G91" s="21" t="n">
        <f aca="false">G83+G87</f>
        <v>0</v>
      </c>
    </row>
    <row r="92" customFormat="false" ht="13.8" hidden="false" customHeight="false" outlineLevel="0" collapsed="false">
      <c r="A92" s="22" t="n">
        <v>15</v>
      </c>
      <c r="B92" s="17"/>
      <c r="C92" s="23" t="s">
        <v>55</v>
      </c>
      <c r="D92" s="5" t="n">
        <v>1</v>
      </c>
      <c r="E92" s="20" t="s">
        <v>56</v>
      </c>
      <c r="F92" s="20"/>
      <c r="G92" s="24" t="n">
        <f aca="false">D92*F92</f>
        <v>0</v>
      </c>
    </row>
    <row r="93" customFormat="false" ht="13.8" hidden="false" customHeight="false" outlineLevel="0" collapsed="false">
      <c r="A93" s="16"/>
      <c r="B93" s="17"/>
      <c r="C93" s="18" t="s">
        <v>17</v>
      </c>
      <c r="D93" s="19"/>
      <c r="E93" s="20"/>
      <c r="F93" s="20"/>
      <c r="G93" s="21" t="n">
        <f aca="false">G92</f>
        <v>0</v>
      </c>
    </row>
    <row r="94" customFormat="false" ht="13.8" hidden="false" customHeight="false" outlineLevel="0" collapsed="false">
      <c r="A94" s="25"/>
      <c r="B94" s="26"/>
      <c r="C94" s="27" t="s">
        <v>57</v>
      </c>
      <c r="D94" s="28"/>
      <c r="E94" s="28"/>
      <c r="F94" s="28"/>
      <c r="G94" s="29" t="n">
        <f aca="false">G93+G91+G78+G65+G56+G30+G13</f>
        <v>0</v>
      </c>
    </row>
    <row r="95" customFormat="false" ht="13.8" hidden="false" customHeight="false" outlineLevel="0" collapsed="false">
      <c r="A95" s="30"/>
      <c r="B95" s="31"/>
      <c r="C95" s="32" t="s">
        <v>58</v>
      </c>
      <c r="D95" s="33"/>
      <c r="E95" s="34"/>
      <c r="F95" s="34"/>
      <c r="G95" s="35" t="n">
        <f aca="false">G94*23%</f>
        <v>0</v>
      </c>
    </row>
    <row r="96" customFormat="false" ht="13.8" hidden="false" customHeight="false" outlineLevel="0" collapsed="false">
      <c r="A96" s="30"/>
      <c r="B96" s="31"/>
      <c r="C96" s="32" t="s">
        <v>59</v>
      </c>
      <c r="D96" s="33"/>
      <c r="E96" s="34"/>
      <c r="F96" s="34"/>
      <c r="G96" s="35" t="n">
        <f aca="false">G94+G95</f>
        <v>0</v>
      </c>
      <c r="M96" s="0" t="n">
        <v>1</v>
      </c>
    </row>
    <row r="101" customFormat="false" ht="14.25" hidden="false" customHeight="false" outlineLevel="0" collapsed="false">
      <c r="J101" s="0" t="n">
        <v>1</v>
      </c>
    </row>
  </sheetData>
  <mergeCells count="114">
    <mergeCell ref="E1:G1"/>
    <mergeCell ref="A2:G2"/>
    <mergeCell ref="A3:A4"/>
    <mergeCell ref="C3:C4"/>
    <mergeCell ref="D3:D4"/>
    <mergeCell ref="E3:E4"/>
    <mergeCell ref="F3:F4"/>
    <mergeCell ref="G3:G4"/>
    <mergeCell ref="A5:A8"/>
    <mergeCell ref="B5:B8"/>
    <mergeCell ref="D5:D8"/>
    <mergeCell ref="E5:E8"/>
    <mergeCell ref="F5:F8"/>
    <mergeCell ref="G5:G8"/>
    <mergeCell ref="A9:A12"/>
    <mergeCell ref="D9:D12"/>
    <mergeCell ref="E9:E12"/>
    <mergeCell ref="F9:F12"/>
    <mergeCell ref="G9:G12"/>
    <mergeCell ref="A14:A17"/>
    <mergeCell ref="B14:B17"/>
    <mergeCell ref="D14:D17"/>
    <mergeCell ref="E14:E17"/>
    <mergeCell ref="F14:F17"/>
    <mergeCell ref="G14:G17"/>
    <mergeCell ref="A18:A21"/>
    <mergeCell ref="D18:D21"/>
    <mergeCell ref="E18:E21"/>
    <mergeCell ref="F18:F21"/>
    <mergeCell ref="G18:G21"/>
    <mergeCell ref="A22:A25"/>
    <mergeCell ref="D22:D25"/>
    <mergeCell ref="E22:E25"/>
    <mergeCell ref="F22:F25"/>
    <mergeCell ref="G22:G25"/>
    <mergeCell ref="A26:A29"/>
    <mergeCell ref="D26:D29"/>
    <mergeCell ref="E26:E29"/>
    <mergeCell ref="F26:F29"/>
    <mergeCell ref="G26:G29"/>
    <mergeCell ref="A31:A35"/>
    <mergeCell ref="B31:B35"/>
    <mergeCell ref="D31:D35"/>
    <mergeCell ref="E31:E35"/>
    <mergeCell ref="F31:F35"/>
    <mergeCell ref="G31:G35"/>
    <mergeCell ref="A36:A39"/>
    <mergeCell ref="D36:D39"/>
    <mergeCell ref="E36:E39"/>
    <mergeCell ref="F36:F39"/>
    <mergeCell ref="G36:G39"/>
    <mergeCell ref="A40:A43"/>
    <mergeCell ref="D40:D43"/>
    <mergeCell ref="E40:E43"/>
    <mergeCell ref="F40:F43"/>
    <mergeCell ref="G40:G43"/>
    <mergeCell ref="A44:A47"/>
    <mergeCell ref="D44:D47"/>
    <mergeCell ref="E44:E47"/>
    <mergeCell ref="F44:F47"/>
    <mergeCell ref="G44:G47"/>
    <mergeCell ref="A48:A51"/>
    <mergeCell ref="D48:D51"/>
    <mergeCell ref="E48:E51"/>
    <mergeCell ref="F48:F51"/>
    <mergeCell ref="G48:G51"/>
    <mergeCell ref="A52:A55"/>
    <mergeCell ref="D52:D55"/>
    <mergeCell ref="E52:E55"/>
    <mergeCell ref="F52:F55"/>
    <mergeCell ref="G52:G55"/>
    <mergeCell ref="A57:A60"/>
    <mergeCell ref="B57:B60"/>
    <mergeCell ref="D57:D60"/>
    <mergeCell ref="E57:E60"/>
    <mergeCell ref="F57:F60"/>
    <mergeCell ref="G57:G60"/>
    <mergeCell ref="A61:A64"/>
    <mergeCell ref="D61:D64"/>
    <mergeCell ref="E61:E64"/>
    <mergeCell ref="F61:F64"/>
    <mergeCell ref="G61:G64"/>
    <mergeCell ref="A66:A69"/>
    <mergeCell ref="B66:B69"/>
    <mergeCell ref="D66:D69"/>
    <mergeCell ref="E66:E69"/>
    <mergeCell ref="F66:F69"/>
    <mergeCell ref="G66:G69"/>
    <mergeCell ref="A70:A73"/>
    <mergeCell ref="D70:D73"/>
    <mergeCell ref="E70:E73"/>
    <mergeCell ref="F70:F73"/>
    <mergeCell ref="G70:G73"/>
    <mergeCell ref="A74:A77"/>
    <mergeCell ref="D74:D77"/>
    <mergeCell ref="E74:E77"/>
    <mergeCell ref="F74:F77"/>
    <mergeCell ref="G74:G77"/>
    <mergeCell ref="A79:A82"/>
    <mergeCell ref="B79:B82"/>
    <mergeCell ref="D79:D82"/>
    <mergeCell ref="E79:E82"/>
    <mergeCell ref="F79:F82"/>
    <mergeCell ref="G79:G82"/>
    <mergeCell ref="A83:A86"/>
    <mergeCell ref="D83:D86"/>
    <mergeCell ref="E83:E86"/>
    <mergeCell ref="F83:F86"/>
    <mergeCell ref="G83:G86"/>
    <mergeCell ref="A87:A90"/>
    <mergeCell ref="D87:D90"/>
    <mergeCell ref="E87:E90"/>
    <mergeCell ref="F87:F90"/>
    <mergeCell ref="G87:G9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2019-06-14T11:07:09Z</dcterms:created>
  <dc:creator>ZDG5</dc:creator>
  <dc:description/>
  <dc:language>pl-PL</dc:language>
  <cp:lastModifiedBy/>
  <dcterms:modified xsi:type="dcterms:W3CDTF">2019-06-14T13:28:03Z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