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<sst xmlns="http://schemas.openxmlformats.org/spreadsheetml/2006/main" count="173" uniqueCount="79">
  <si>
    <t xml:space="preserve">Załącznik nr 1a do SIWZ</t>
  </si>
  <si>
    <t xml:space="preserve">Kosztorys ofertowy</t>
  </si>
  <si>
    <t xml:space="preserve">Lp.</t>
  </si>
  <si>
    <t xml:space="preserve">Podstawa</t>
  </si>
  <si>
    <t xml:space="preserve">Opis pozycji kosztorysowych</t>
  </si>
  <si>
    <t xml:space="preserve">Obmiar</t>
  </si>
  <si>
    <t xml:space="preserve">J.m.</t>
  </si>
  <si>
    <t xml:space="preserve">Koszt jedn.</t>
  </si>
  <si>
    <t xml:space="preserve">Wartość</t>
  </si>
  <si>
    <t xml:space="preserve">wyceny</t>
  </si>
  <si>
    <t xml:space="preserve">ROBOTY PRZYGOTOWAWCZE </t>
  </si>
  <si>
    <t xml:space="preserve">CPV: </t>
  </si>
  <si>
    <t xml:space="preserve">KNNR 1</t>
  </si>
  <si>
    <t xml:space="preserve">Roboty pomiarowe przy liniowych robotach ziemnych (drogi). Trasa dróg w terenie równinnym</t>
  </si>
  <si>
    <t xml:space="preserve">km</t>
  </si>
  <si>
    <t xml:space="preserve">0111-010-043</t>
  </si>
  <si>
    <t xml:space="preserve">krotność = 1,00</t>
  </si>
  <si>
    <t xml:space="preserve">Razem:</t>
  </si>
  <si>
    <t xml:space="preserve">ROBOTY ROZBIÓRKOWE </t>
  </si>
  <si>
    <t xml:space="preserve">KNNR 6</t>
  </si>
  <si>
    <t xml:space="preserve">Rozebranie istniejących nawierzchni   (materiał z rozbiórek nawierzchni należy odwieść w miejsce wskazane przez Zamawiającego w granicach administracyjnych Miasta Zamość) (materiał z rozbiórki nie nadający się do ponownego użycia Wykonawca odwiezie na swój koszt oraz zmagazynuje)</t>
  </si>
  <si>
    <t xml:space="preserve">m2</t>
  </si>
  <si>
    <t xml:space="preserve">0805-010-050</t>
  </si>
  <si>
    <t xml:space="preserve">Rozebranie krawężników  i obrzeży betonowych na podsypce cementowo-piaskowej (materiał z rozbiórki  Wykonawca odwiezie w miejsce przez Zamawiającego w granicach administracyjnych Miasta Zamość)  (materiał z rozbiórki nie nadający się do ponownego użycia Wykonawca odwiezie na swój koszt oraz zmagazynuje)</t>
  </si>
  <si>
    <t xml:space="preserve">m</t>
  </si>
  <si>
    <t xml:space="preserve">0806-020-040</t>
  </si>
  <si>
    <t xml:space="preserve">KONSTRUKCJA ZJAZDÓW</t>
  </si>
  <si>
    <t xml:space="preserve">Koryta wykonywane mechanicznie koparkami,głęb.43 cm wraz z odwiezieniem ziemi</t>
  </si>
  <si>
    <t xml:space="preserve">0101-030-050</t>
  </si>
  <si>
    <t xml:space="preserve">Profilowanie i zagęszczanie podłoża pod warstwy konstrukcyjne nawierzchni,wykonywane mechanicznie</t>
  </si>
  <si>
    <t xml:space="preserve">0103-03010-050</t>
  </si>
  <si>
    <t xml:space="preserve">Warstwa mrozoochronna z mieszanki kruszywa związanego cementem C 5/6 - 15 cm</t>
  </si>
  <si>
    <t xml:space="preserve">0111-010-050</t>
  </si>
  <si>
    <t xml:space="preserve">Podbudowa zasadnicza z mieszanki kruszywa niezwiązanego C90/3 -15cm</t>
  </si>
  <si>
    <t xml:space="preserve">0113-030-050</t>
  </si>
  <si>
    <t xml:space="preserve">Nawierzchnia  z kostki brukowej betonoej typu Holand koloru  szarego  o wytrzymałości &gt; 50 MPa - gr 8cm układanej na podsypce z grysu 2/5mm o grubości 5cm</t>
  </si>
  <si>
    <t xml:space="preserve">0502-03010-050</t>
  </si>
  <si>
    <t xml:space="preserve">KONSTRUKCJA NAWIERZCHNI ULICY</t>
  </si>
  <si>
    <t xml:space="preserve">Koryta wykonywane mechanicznie koparkami,głęb.53 cm wraz z odwiezieniem ziemi</t>
  </si>
  <si>
    <t xml:space="preserve">Warstwa mrozoochronna z mieszanki kruszywa związanego cementem C 5/6 - 20 cm</t>
  </si>
  <si>
    <t xml:space="preserve">Podbudowa zasadnicza z mieszanki kruszywa niezwiązanego C90/3 -20cm</t>
  </si>
  <si>
    <t xml:space="preserve">CHODNIK</t>
  </si>
  <si>
    <t xml:space="preserve">Koryta wykonywane mechanicznie koparkami,głęb.31 cm wraz z odwiezieniem ziemi</t>
  </si>
  <si>
    <t xml:space="preserve">Profilowanie i zagęszczanie podłoża pod warstwy konstrukcyjne chodnika</t>
  </si>
  <si>
    <t xml:space="preserve">Warstwa mrozoochronna z mieszanki kruszywa związanego cementem C 1,5/2- 20 cm</t>
  </si>
  <si>
    <t xml:space="preserve">0111-01010-050</t>
  </si>
  <si>
    <t xml:space="preserve">Warstwa ścieralna z kostki brukowej betonowej typu Holand koloru  szarego o wytrzymałości &gt;35 MPa - 6 cm na podsypce grysowej  2/5mm - 5 cm</t>
  </si>
  <si>
    <t xml:space="preserve">0502-010-050</t>
  </si>
  <si>
    <t xml:space="preserve">KRAWEŻNIKI I OBRZEŻA </t>
  </si>
  <si>
    <t xml:space="preserve">CPV: 45000000-7</t>
  </si>
  <si>
    <t xml:space="preserve">Krawężniki betonowy o wymiarach 15x30 cm,na ławie z betonu C16/20</t>
  </si>
  <si>
    <t xml:space="preserve">0403-060-040</t>
  </si>
  <si>
    <t xml:space="preserve">Obrzeża betonowe o wymiarach 20x6cm ,na ławie z betonu C8/10</t>
  </si>
  <si>
    <t xml:space="preserve">0404-020-040</t>
  </si>
  <si>
    <t xml:space="preserve">Obrzeża betonowe o wymiarach 30x8 cm,na ławie z betonu C8/10</t>
  </si>
  <si>
    <t xml:space="preserve">0404-040-040</t>
  </si>
  <si>
    <t xml:space="preserve">URZĄDZENIA OBCE </t>
  </si>
  <si>
    <t xml:space="preserve">KNR 5-10</t>
  </si>
  <si>
    <t xml:space="preserve">Układanie rur ochronnych rury dwudzielnej w wykopie (zabezpieczenie istenijacych kabli) wraz z zasypaniem rury piaskiem</t>
  </si>
  <si>
    <t xml:space="preserve">0303-02-040</t>
  </si>
  <si>
    <t xml:space="preserve">Regulacja pionowa studzienek dla urządzeń podziemnych,objętość betonu w jednym miejscu od 0,1 do 0,2 m3</t>
  </si>
  <si>
    <t xml:space="preserve">m3</t>
  </si>
  <si>
    <t xml:space="preserve">1305-020-060</t>
  </si>
  <si>
    <t xml:space="preserve">OZNAKOWANIE PIONOWE I POZIOME </t>
  </si>
  <si>
    <t xml:space="preserve">Pionowe znaki drogowe,słupki z rur stalowych o średnicy 70 mm</t>
  </si>
  <si>
    <t xml:space="preserve">szt</t>
  </si>
  <si>
    <t xml:space="preserve">0702-01010-020</t>
  </si>
  <si>
    <t xml:space="preserve">Pionowe znaki drogowe,znaki zakazu,nakazu,ostrzegawcze i informacyjne o powierzchni do 0,3 m2</t>
  </si>
  <si>
    <t xml:space="preserve">0702-040-020</t>
  </si>
  <si>
    <t xml:space="preserve">ROBOTY WYKOŃCZENIOWE </t>
  </si>
  <si>
    <t xml:space="preserve">Wykonanie trawników dywanowych siewem na gruncie</t>
  </si>
  <si>
    <t xml:space="preserve">0507-030-050</t>
  </si>
  <si>
    <t xml:space="preserve">Plantowanie (obrobienie na czysto) skarp i dna wykopów wykonywanych ręcznie   w gruncie nieskalistym</t>
  </si>
  <si>
    <t xml:space="preserve">0507-010-050</t>
  </si>
  <si>
    <t xml:space="preserve">Geodezyjna inwentaryzacja powykonawcza</t>
  </si>
  <si>
    <t xml:space="preserve">kpl.</t>
  </si>
  <si>
    <t xml:space="preserve">Razem kosztorys:</t>
  </si>
  <si>
    <t xml:space="preserve">Podatek VAT</t>
  </si>
  <si>
    <t xml:space="preserve">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</si>
</sst>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b val="true"/>
      <sz val="16"/>
      <color rgb="FF000000"/>
      <name val="Czcionka tekstu podstawowego"/>
      <family val="0"/>
      <charset val="238"/>
    </font>
    <font>
      <b val="true"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 val="true"/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1"/>
      <color rgb="FF000000"/>
      <name val="Czcionka tekstu podstawowego"/>
      <family val="0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33" colorId="64" zoomScale="100" zoomScaleNormal="100" zoomScalePageLayoutView="100" workbookViewId="0">
      <selection pane="topLeft" activeCell="K142" activeCellId="0" sqref="K142"/>
    </sheetView>
  </sheetViews>
  <sheetFormatPr defaultRowHeight="14.25" zeroHeight="false" outlineLevelRow="0" outlineLevelCol="0"/>
  <cols>
    <col collapsed="false" customWidth="true" hidden="false" outlineLevel="0" max="2" min="1" style="0" width="8.49"/>
    <col collapsed="false" customWidth="true" hidden="false" outlineLevel="0" max="3" min="3" style="0" width="36.26"/>
    <col collapsed="false" customWidth="true" hidden="false" outlineLevel="0" max="6" min="4" style="1" width="9"/>
    <col collapsed="false" customWidth="true" hidden="false" outlineLevel="0" max="7" min="7" style="1" width="9.26"/>
    <col collapsed="false" customWidth="true" hidden="false" outlineLevel="0" max="1025" min="8" style="0" width="8.49"/>
  </cols>
  <sheetData>
    <row r="1" customFormat="false" ht="15" hidden="false" customHeight="false" outlineLevel="0" collapsed="false">
      <c r="E1" s="2" t="s">
        <v>0</v>
      </c>
      <c r="F1" s="2"/>
      <c r="G1" s="2"/>
    </row>
    <row r="2" customFormat="false" ht="21" hidden="false" customHeight="fals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8.75" hidden="false" customHeight="true" outlineLevel="0" collapsed="false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customFormat="false" ht="15" hidden="false" customHeight="false" outlineLevel="0" collapsed="false">
      <c r="A4" s="4"/>
      <c r="B4" s="6" t="s">
        <v>9</v>
      </c>
      <c r="C4" s="4"/>
      <c r="D4" s="4"/>
      <c r="E4" s="4"/>
      <c r="F4" s="4"/>
      <c r="G4" s="4"/>
    </row>
    <row r="5" customFormat="false" ht="14.25" hidden="false" customHeight="false" outlineLevel="0" collapsed="false">
      <c r="A5" s="7" t="n">
        <v>1</v>
      </c>
      <c r="B5" s="8"/>
      <c r="C5" s="9" t="s">
        <v>10</v>
      </c>
      <c r="D5" s="10"/>
      <c r="E5" s="10"/>
      <c r="F5" s="10"/>
      <c r="G5" s="10"/>
    </row>
    <row r="6" customFormat="false" ht="14.25" hidden="false" customHeight="false" outlineLevel="0" collapsed="false">
      <c r="A6" s="7"/>
      <c r="B6" s="8"/>
      <c r="C6" s="11" t="s">
        <v>11</v>
      </c>
      <c r="D6" s="10"/>
      <c r="E6" s="10"/>
      <c r="F6" s="10"/>
      <c r="G6" s="10"/>
    </row>
    <row r="7" customFormat="false" ht="14.25" hidden="false" customHeight="false" outlineLevel="0" collapsed="false">
      <c r="A7" s="7"/>
      <c r="B7" s="8"/>
      <c r="C7" s="12"/>
      <c r="D7" s="10"/>
      <c r="E7" s="10"/>
      <c r="F7" s="10"/>
      <c r="G7" s="10"/>
    </row>
    <row r="8" customFormat="false" ht="15" hidden="false" customHeight="false" outlineLevel="0" collapsed="false">
      <c r="A8" s="7"/>
      <c r="B8" s="8"/>
      <c r="C8" s="13"/>
      <c r="D8" s="10"/>
      <c r="E8" s="10"/>
      <c r="F8" s="10"/>
      <c r="G8" s="10"/>
    </row>
    <row r="9" customFormat="false" ht="27.75" hidden="false" customHeight="true" outlineLevel="0" collapsed="false">
      <c r="A9" s="14" t="n">
        <v>1</v>
      </c>
      <c r="B9" s="12" t="s">
        <v>12</v>
      </c>
      <c r="C9" s="12" t="s">
        <v>13</v>
      </c>
      <c r="D9" s="10" t="n">
        <v>0.08</v>
      </c>
      <c r="E9" s="10" t="s">
        <v>14</v>
      </c>
      <c r="F9" s="10"/>
      <c r="G9" s="10" t="n">
        <f aca="false">D9*F9</f>
        <v>0</v>
      </c>
    </row>
    <row r="10" customFormat="false" ht="22.5" hidden="false" customHeight="false" outlineLevel="0" collapsed="false">
      <c r="A10" s="14"/>
      <c r="B10" s="12" t="s">
        <v>15</v>
      </c>
      <c r="C10" s="11" t="s">
        <v>16</v>
      </c>
      <c r="D10" s="10"/>
      <c r="E10" s="10"/>
      <c r="F10" s="10"/>
      <c r="G10" s="10"/>
    </row>
    <row r="11" customFormat="false" ht="14.25" hidden="false" customHeight="false" outlineLevel="0" collapsed="false">
      <c r="A11" s="14"/>
      <c r="B11" s="15"/>
      <c r="C11" s="12"/>
      <c r="D11" s="10"/>
      <c r="E11" s="10"/>
      <c r="F11" s="10"/>
      <c r="G11" s="10"/>
    </row>
    <row r="12" customFormat="false" ht="15" hidden="false" customHeight="false" outlineLevel="0" collapsed="false">
      <c r="A12" s="14"/>
      <c r="B12" s="16"/>
      <c r="C12" s="17"/>
      <c r="D12" s="10"/>
      <c r="E12" s="10"/>
      <c r="F12" s="10"/>
      <c r="G12" s="10"/>
    </row>
    <row r="13" customFormat="false" ht="15" hidden="false" customHeight="false" outlineLevel="0" collapsed="false">
      <c r="A13" s="18"/>
      <c r="B13" s="19"/>
      <c r="C13" s="20" t="s">
        <v>17</v>
      </c>
      <c r="D13" s="21"/>
      <c r="E13" s="21"/>
      <c r="F13" s="21"/>
      <c r="G13" s="22" t="n">
        <f aca="false">G9</f>
        <v>0</v>
      </c>
    </row>
    <row r="14" customFormat="false" ht="18" hidden="false" customHeight="true" outlineLevel="0" collapsed="false">
      <c r="A14" s="7" t="n">
        <v>2</v>
      </c>
      <c r="B14" s="8"/>
      <c r="C14" s="9" t="s">
        <v>18</v>
      </c>
      <c r="D14" s="10"/>
      <c r="E14" s="10"/>
      <c r="F14" s="10"/>
      <c r="G14" s="10"/>
    </row>
    <row r="15" customFormat="false" ht="14.25" hidden="false" customHeight="false" outlineLevel="0" collapsed="false">
      <c r="A15" s="7"/>
      <c r="B15" s="8"/>
      <c r="C15" s="11" t="s">
        <v>11</v>
      </c>
      <c r="D15" s="10"/>
      <c r="E15" s="10"/>
      <c r="F15" s="10"/>
      <c r="G15" s="10"/>
    </row>
    <row r="16" customFormat="false" ht="14.25" hidden="false" customHeight="false" outlineLevel="0" collapsed="false">
      <c r="A16" s="7"/>
      <c r="B16" s="8"/>
      <c r="C16" s="12"/>
      <c r="D16" s="10"/>
      <c r="E16" s="10"/>
      <c r="F16" s="10"/>
      <c r="G16" s="10"/>
    </row>
    <row r="17" customFormat="false" ht="15" hidden="false" customHeight="false" outlineLevel="0" collapsed="false">
      <c r="A17" s="7"/>
      <c r="B17" s="8"/>
      <c r="C17" s="13"/>
      <c r="D17" s="10"/>
      <c r="E17" s="10"/>
      <c r="F17" s="10"/>
      <c r="G17" s="10"/>
    </row>
    <row r="18" customFormat="false" ht="58.5" hidden="false" customHeight="true" outlineLevel="0" collapsed="false">
      <c r="A18" s="14" t="n">
        <v>2</v>
      </c>
      <c r="B18" s="12" t="s">
        <v>19</v>
      </c>
      <c r="C18" s="12" t="s">
        <v>20</v>
      </c>
      <c r="D18" s="10" t="n">
        <v>497</v>
      </c>
      <c r="E18" s="10" t="s">
        <v>21</v>
      </c>
      <c r="F18" s="10"/>
      <c r="G18" s="10" t="n">
        <f aca="false">D18*F18</f>
        <v>0</v>
      </c>
    </row>
    <row r="19" customFormat="false" ht="22.5" hidden="false" customHeight="false" outlineLevel="0" collapsed="false">
      <c r="A19" s="14"/>
      <c r="B19" s="12" t="s">
        <v>22</v>
      </c>
      <c r="C19" s="11" t="s">
        <v>16</v>
      </c>
      <c r="D19" s="10"/>
      <c r="E19" s="10"/>
      <c r="F19" s="10"/>
      <c r="G19" s="10"/>
    </row>
    <row r="20" customFormat="false" ht="14.25" hidden="false" customHeight="false" outlineLevel="0" collapsed="false">
      <c r="A20" s="14"/>
      <c r="B20" s="15"/>
      <c r="C20" s="12"/>
      <c r="D20" s="10"/>
      <c r="E20" s="10"/>
      <c r="F20" s="10"/>
      <c r="G20" s="10"/>
    </row>
    <row r="21" customFormat="false" ht="15" hidden="false" customHeight="false" outlineLevel="0" collapsed="false">
      <c r="A21" s="14"/>
      <c r="B21" s="16"/>
      <c r="C21" s="17"/>
      <c r="D21" s="10"/>
      <c r="E21" s="10"/>
      <c r="F21" s="10"/>
      <c r="G21" s="10"/>
    </row>
    <row r="22" customFormat="false" ht="73.5" hidden="false" customHeight="true" outlineLevel="0" collapsed="false">
      <c r="A22" s="14" t="n">
        <v>3</v>
      </c>
      <c r="B22" s="12" t="s">
        <v>19</v>
      </c>
      <c r="C22" s="12" t="s">
        <v>23</v>
      </c>
      <c r="D22" s="10" t="n">
        <v>201</v>
      </c>
      <c r="E22" s="10" t="s">
        <v>24</v>
      </c>
      <c r="F22" s="10"/>
      <c r="G22" s="10" t="n">
        <f aca="false">D22*F22</f>
        <v>0</v>
      </c>
    </row>
    <row r="23" customFormat="false" ht="22.5" hidden="false" customHeight="false" outlineLevel="0" collapsed="false">
      <c r="A23" s="14"/>
      <c r="B23" s="12" t="s">
        <v>25</v>
      </c>
      <c r="C23" s="11" t="s">
        <v>16</v>
      </c>
      <c r="D23" s="10"/>
      <c r="E23" s="10"/>
      <c r="F23" s="10"/>
      <c r="G23" s="10"/>
    </row>
    <row r="24" customFormat="false" ht="14.25" hidden="false" customHeight="false" outlineLevel="0" collapsed="false">
      <c r="A24" s="14"/>
      <c r="B24" s="15"/>
      <c r="C24" s="12"/>
      <c r="D24" s="10"/>
      <c r="E24" s="10"/>
      <c r="F24" s="10"/>
      <c r="G24" s="10"/>
    </row>
    <row r="25" customFormat="false" ht="15" hidden="false" customHeight="false" outlineLevel="0" collapsed="false">
      <c r="A25" s="14"/>
      <c r="B25" s="16"/>
      <c r="C25" s="17"/>
      <c r="D25" s="10"/>
      <c r="E25" s="10"/>
      <c r="F25" s="10"/>
      <c r="G25" s="10"/>
    </row>
    <row r="26" customFormat="false" ht="15" hidden="false" customHeight="false" outlineLevel="0" collapsed="false">
      <c r="A26" s="18"/>
      <c r="B26" s="19"/>
      <c r="C26" s="20" t="s">
        <v>17</v>
      </c>
      <c r="D26" s="21"/>
      <c r="E26" s="21"/>
      <c r="F26" s="21"/>
      <c r="G26" s="22" t="n">
        <f aca="false">G18+G22</f>
        <v>0</v>
      </c>
    </row>
    <row r="27" customFormat="false" ht="14.25" hidden="false" customHeight="true" outlineLevel="0" collapsed="false">
      <c r="A27" s="7" t="n">
        <v>3</v>
      </c>
      <c r="B27" s="8"/>
      <c r="C27" s="9" t="s">
        <v>26</v>
      </c>
      <c r="D27" s="10"/>
      <c r="E27" s="10"/>
      <c r="F27" s="10"/>
      <c r="G27" s="10"/>
    </row>
    <row r="28" customFormat="false" ht="14.25" hidden="false" customHeight="false" outlineLevel="0" collapsed="false">
      <c r="A28" s="7"/>
      <c r="B28" s="8"/>
      <c r="C28" s="11" t="s">
        <v>11</v>
      </c>
      <c r="D28" s="10"/>
      <c r="E28" s="10"/>
      <c r="F28" s="10"/>
      <c r="G28" s="10"/>
    </row>
    <row r="29" customFormat="false" ht="14.25" hidden="false" customHeight="false" outlineLevel="0" collapsed="false">
      <c r="A29" s="7"/>
      <c r="B29" s="8"/>
      <c r="C29" s="12"/>
      <c r="D29" s="10"/>
      <c r="E29" s="10"/>
      <c r="F29" s="10"/>
      <c r="G29" s="10"/>
    </row>
    <row r="30" customFormat="false" ht="15" hidden="false" customHeight="false" outlineLevel="0" collapsed="false">
      <c r="A30" s="7"/>
      <c r="B30" s="8"/>
      <c r="C30" s="13"/>
      <c r="D30" s="10"/>
      <c r="E30" s="10"/>
      <c r="F30" s="10"/>
      <c r="G30" s="10"/>
    </row>
    <row r="31" customFormat="false" ht="27" hidden="false" customHeight="true" outlineLevel="0" collapsed="false">
      <c r="A31" s="14" t="n">
        <v>4</v>
      </c>
      <c r="B31" s="12" t="s">
        <v>19</v>
      </c>
      <c r="C31" s="12" t="s">
        <v>27</v>
      </c>
      <c r="D31" s="10" t="n">
        <v>30</v>
      </c>
      <c r="E31" s="10" t="s">
        <v>21</v>
      </c>
      <c r="F31" s="10"/>
      <c r="G31" s="10" t="n">
        <f aca="false">D31*F31</f>
        <v>0</v>
      </c>
    </row>
    <row r="32" customFormat="false" ht="22.5" hidden="false" customHeight="false" outlineLevel="0" collapsed="false">
      <c r="A32" s="14"/>
      <c r="B32" s="12" t="s">
        <v>28</v>
      </c>
      <c r="C32" s="11" t="s">
        <v>16</v>
      </c>
      <c r="D32" s="10"/>
      <c r="E32" s="10"/>
      <c r="F32" s="10"/>
      <c r="G32" s="10"/>
    </row>
    <row r="33" customFormat="false" ht="14.25" hidden="false" customHeight="false" outlineLevel="0" collapsed="false">
      <c r="A33" s="14"/>
      <c r="B33" s="15"/>
      <c r="C33" s="12"/>
      <c r="D33" s="10"/>
      <c r="E33" s="10"/>
      <c r="F33" s="10"/>
      <c r="G33" s="10"/>
    </row>
    <row r="34" customFormat="false" ht="15" hidden="false" customHeight="false" outlineLevel="0" collapsed="false">
      <c r="A34" s="14"/>
      <c r="B34" s="16"/>
      <c r="C34" s="17"/>
      <c r="D34" s="10"/>
      <c r="E34" s="10"/>
      <c r="F34" s="10"/>
      <c r="G34" s="10"/>
    </row>
    <row r="35" customFormat="false" ht="28.5" hidden="false" customHeight="true" outlineLevel="0" collapsed="false">
      <c r="A35" s="14" t="n">
        <v>5</v>
      </c>
      <c r="B35" s="12" t="s">
        <v>19</v>
      </c>
      <c r="C35" s="12" t="s">
        <v>29</v>
      </c>
      <c r="D35" s="10" t="n">
        <v>30</v>
      </c>
      <c r="E35" s="10" t="s">
        <v>21</v>
      </c>
      <c r="F35" s="10"/>
      <c r="G35" s="10" t="n">
        <f aca="false">D35*F35</f>
        <v>0</v>
      </c>
    </row>
    <row r="36" customFormat="false" ht="22.5" hidden="false" customHeight="false" outlineLevel="0" collapsed="false">
      <c r="A36" s="14"/>
      <c r="B36" s="12" t="s">
        <v>30</v>
      </c>
      <c r="C36" s="11" t="s">
        <v>16</v>
      </c>
      <c r="D36" s="10"/>
      <c r="E36" s="10"/>
      <c r="F36" s="10"/>
      <c r="G36" s="10"/>
    </row>
    <row r="37" customFormat="false" ht="14.25" hidden="false" customHeight="false" outlineLevel="0" collapsed="false">
      <c r="A37" s="14"/>
      <c r="B37" s="15"/>
      <c r="C37" s="12"/>
      <c r="D37" s="10"/>
      <c r="E37" s="10"/>
      <c r="F37" s="10"/>
      <c r="G37" s="10"/>
    </row>
    <row r="38" customFormat="false" ht="15" hidden="false" customHeight="false" outlineLevel="0" collapsed="false">
      <c r="A38" s="14"/>
      <c r="B38" s="16"/>
      <c r="C38" s="17"/>
      <c r="D38" s="10"/>
      <c r="E38" s="10"/>
      <c r="F38" s="10"/>
      <c r="G38" s="10"/>
    </row>
    <row r="39" customFormat="false" ht="28.5" hidden="false" customHeight="true" outlineLevel="0" collapsed="false">
      <c r="A39" s="14" t="n">
        <v>6</v>
      </c>
      <c r="B39" s="12" t="s">
        <v>19</v>
      </c>
      <c r="C39" s="12" t="s">
        <v>31</v>
      </c>
      <c r="D39" s="10" t="n">
        <v>30</v>
      </c>
      <c r="E39" s="10" t="s">
        <v>21</v>
      </c>
      <c r="F39" s="10"/>
      <c r="G39" s="10" t="n">
        <f aca="false">D39*F39</f>
        <v>0</v>
      </c>
    </row>
    <row r="40" customFormat="false" ht="22.5" hidden="false" customHeight="false" outlineLevel="0" collapsed="false">
      <c r="A40" s="14"/>
      <c r="B40" s="12" t="s">
        <v>32</v>
      </c>
      <c r="C40" s="11" t="s">
        <v>16</v>
      </c>
      <c r="D40" s="10"/>
      <c r="E40" s="10"/>
      <c r="F40" s="10"/>
      <c r="G40" s="10"/>
    </row>
    <row r="41" customFormat="false" ht="14.25" hidden="false" customHeight="false" outlineLevel="0" collapsed="false">
      <c r="A41" s="14"/>
      <c r="B41" s="15"/>
      <c r="C41" s="12"/>
      <c r="D41" s="10"/>
      <c r="E41" s="10"/>
      <c r="F41" s="10"/>
      <c r="G41" s="10"/>
    </row>
    <row r="42" customFormat="false" ht="15" hidden="false" customHeight="false" outlineLevel="0" collapsed="false">
      <c r="A42" s="14"/>
      <c r="B42" s="16"/>
      <c r="C42" s="17"/>
      <c r="D42" s="10"/>
      <c r="E42" s="10"/>
      <c r="F42" s="10"/>
      <c r="G42" s="10"/>
    </row>
    <row r="43" customFormat="false" ht="27.75" hidden="false" customHeight="true" outlineLevel="0" collapsed="false">
      <c r="A43" s="14" t="n">
        <v>7</v>
      </c>
      <c r="B43" s="12" t="s">
        <v>19</v>
      </c>
      <c r="C43" s="12" t="s">
        <v>33</v>
      </c>
      <c r="D43" s="10" t="n">
        <v>30</v>
      </c>
      <c r="E43" s="10" t="s">
        <v>21</v>
      </c>
      <c r="F43" s="10"/>
      <c r="G43" s="10" t="n">
        <f aca="false">D43*F43</f>
        <v>0</v>
      </c>
    </row>
    <row r="44" customFormat="false" ht="22.5" hidden="false" customHeight="false" outlineLevel="0" collapsed="false">
      <c r="A44" s="14"/>
      <c r="B44" s="12" t="s">
        <v>34</v>
      </c>
      <c r="C44" s="11" t="s">
        <v>16</v>
      </c>
      <c r="D44" s="10"/>
      <c r="E44" s="10"/>
      <c r="F44" s="10"/>
      <c r="G44" s="10"/>
    </row>
    <row r="45" customFormat="false" ht="14.25" hidden="false" customHeight="false" outlineLevel="0" collapsed="false">
      <c r="A45" s="14"/>
      <c r="B45" s="15"/>
      <c r="C45" s="12"/>
      <c r="D45" s="10"/>
      <c r="E45" s="10"/>
      <c r="F45" s="10"/>
      <c r="G45" s="10"/>
    </row>
    <row r="46" customFormat="false" ht="15" hidden="false" customHeight="false" outlineLevel="0" collapsed="false">
      <c r="A46" s="14"/>
      <c r="B46" s="16"/>
      <c r="C46" s="17"/>
      <c r="D46" s="10"/>
      <c r="E46" s="10"/>
      <c r="F46" s="10"/>
      <c r="G46" s="10"/>
    </row>
    <row r="47" customFormat="false" ht="39" hidden="false" customHeight="true" outlineLevel="0" collapsed="false">
      <c r="A47" s="14" t="n">
        <v>8</v>
      </c>
      <c r="B47" s="12" t="s">
        <v>19</v>
      </c>
      <c r="C47" s="12" t="s">
        <v>35</v>
      </c>
      <c r="D47" s="10" t="n">
        <v>30</v>
      </c>
      <c r="E47" s="10" t="s">
        <v>21</v>
      </c>
      <c r="F47" s="10"/>
      <c r="G47" s="10" t="n">
        <f aca="false">D47*F47</f>
        <v>0</v>
      </c>
    </row>
    <row r="48" customFormat="false" ht="22.5" hidden="false" customHeight="false" outlineLevel="0" collapsed="false">
      <c r="A48" s="14"/>
      <c r="B48" s="12" t="s">
        <v>36</v>
      </c>
      <c r="C48" s="11" t="s">
        <v>16</v>
      </c>
      <c r="D48" s="10"/>
      <c r="E48" s="10"/>
      <c r="F48" s="10"/>
      <c r="G48" s="10"/>
    </row>
    <row r="49" customFormat="false" ht="14.25" hidden="false" customHeight="false" outlineLevel="0" collapsed="false">
      <c r="A49" s="14"/>
      <c r="B49" s="15"/>
      <c r="C49" s="12"/>
      <c r="D49" s="10"/>
      <c r="E49" s="10"/>
      <c r="F49" s="10"/>
      <c r="G49" s="10"/>
    </row>
    <row r="50" customFormat="false" ht="15" hidden="false" customHeight="false" outlineLevel="0" collapsed="false">
      <c r="A50" s="14"/>
      <c r="B50" s="16"/>
      <c r="C50" s="17"/>
      <c r="D50" s="10"/>
      <c r="E50" s="10"/>
      <c r="F50" s="10"/>
      <c r="G50" s="10"/>
    </row>
    <row r="51" customFormat="false" ht="15" hidden="false" customHeight="false" outlineLevel="0" collapsed="false">
      <c r="A51" s="18"/>
      <c r="B51" s="19"/>
      <c r="C51" s="20" t="s">
        <v>17</v>
      </c>
      <c r="D51" s="21"/>
      <c r="E51" s="21"/>
      <c r="F51" s="21"/>
      <c r="G51" s="22" t="n">
        <f aca="false">SUM(G31:G50)</f>
        <v>0</v>
      </c>
    </row>
    <row r="52" customFormat="false" ht="18.75" hidden="false" customHeight="true" outlineLevel="0" collapsed="false">
      <c r="A52" s="7" t="n">
        <v>4</v>
      </c>
      <c r="B52" s="8"/>
      <c r="C52" s="9" t="s">
        <v>37</v>
      </c>
      <c r="D52" s="10"/>
      <c r="E52" s="10"/>
      <c r="F52" s="10"/>
      <c r="G52" s="10"/>
    </row>
    <row r="53" customFormat="false" ht="14.25" hidden="false" customHeight="false" outlineLevel="0" collapsed="false">
      <c r="A53" s="7"/>
      <c r="B53" s="8"/>
      <c r="C53" s="9"/>
      <c r="D53" s="10"/>
      <c r="E53" s="10"/>
      <c r="F53" s="10"/>
      <c r="G53" s="10"/>
    </row>
    <row r="54" customFormat="false" ht="14.25" hidden="false" customHeight="false" outlineLevel="0" collapsed="false">
      <c r="A54" s="7"/>
      <c r="B54" s="8"/>
      <c r="C54" s="11" t="s">
        <v>11</v>
      </c>
      <c r="D54" s="10"/>
      <c r="E54" s="10"/>
      <c r="F54" s="10"/>
      <c r="G54" s="10"/>
    </row>
    <row r="55" customFormat="false" ht="14.25" hidden="false" customHeight="false" outlineLevel="0" collapsed="false">
      <c r="A55" s="7"/>
      <c r="B55" s="8"/>
      <c r="C55" s="12"/>
      <c r="D55" s="10"/>
      <c r="E55" s="10"/>
      <c r="F55" s="10"/>
      <c r="G55" s="10"/>
    </row>
    <row r="56" customFormat="false" ht="15" hidden="false" customHeight="false" outlineLevel="0" collapsed="false">
      <c r="A56" s="7"/>
      <c r="B56" s="8"/>
      <c r="C56" s="13"/>
      <c r="D56" s="10"/>
      <c r="E56" s="10"/>
      <c r="F56" s="10"/>
      <c r="G56" s="10"/>
    </row>
    <row r="57" customFormat="false" ht="30" hidden="false" customHeight="true" outlineLevel="0" collapsed="false">
      <c r="A57" s="14" t="n">
        <v>9</v>
      </c>
      <c r="B57" s="12" t="s">
        <v>19</v>
      </c>
      <c r="C57" s="12" t="s">
        <v>38</v>
      </c>
      <c r="D57" s="10" t="n">
        <v>497</v>
      </c>
      <c r="E57" s="10" t="s">
        <v>21</v>
      </c>
      <c r="F57" s="10"/>
      <c r="G57" s="10" t="n">
        <f aca="false">D57*F57</f>
        <v>0</v>
      </c>
    </row>
    <row r="58" customFormat="false" ht="22.5" hidden="false" customHeight="false" outlineLevel="0" collapsed="false">
      <c r="A58" s="14"/>
      <c r="B58" s="12" t="s">
        <v>28</v>
      </c>
      <c r="C58" s="11" t="s">
        <v>16</v>
      </c>
      <c r="D58" s="10"/>
      <c r="E58" s="10"/>
      <c r="F58" s="10"/>
      <c r="G58" s="10"/>
    </row>
    <row r="59" customFormat="false" ht="14.25" hidden="false" customHeight="false" outlineLevel="0" collapsed="false">
      <c r="A59" s="14"/>
      <c r="B59" s="15"/>
      <c r="C59" s="12"/>
      <c r="D59" s="10"/>
      <c r="E59" s="10"/>
      <c r="F59" s="10"/>
      <c r="G59" s="10"/>
    </row>
    <row r="60" customFormat="false" ht="15" hidden="false" customHeight="false" outlineLevel="0" collapsed="false">
      <c r="A60" s="14"/>
      <c r="B60" s="16"/>
      <c r="C60" s="17"/>
      <c r="D60" s="10"/>
      <c r="E60" s="10"/>
      <c r="F60" s="10"/>
      <c r="G60" s="10"/>
    </row>
    <row r="61" customFormat="false" ht="29.25" hidden="false" customHeight="true" outlineLevel="0" collapsed="false">
      <c r="A61" s="14" t="n">
        <v>10</v>
      </c>
      <c r="B61" s="12" t="s">
        <v>19</v>
      </c>
      <c r="C61" s="12" t="s">
        <v>29</v>
      </c>
      <c r="D61" s="10" t="n">
        <v>497</v>
      </c>
      <c r="E61" s="10" t="s">
        <v>21</v>
      </c>
      <c r="F61" s="10"/>
      <c r="G61" s="10" t="n">
        <f aca="false">D61*F61</f>
        <v>0</v>
      </c>
    </row>
    <row r="62" customFormat="false" ht="22.5" hidden="false" customHeight="false" outlineLevel="0" collapsed="false">
      <c r="A62" s="14"/>
      <c r="B62" s="12" t="s">
        <v>30</v>
      </c>
      <c r="C62" s="11" t="s">
        <v>16</v>
      </c>
      <c r="D62" s="10"/>
      <c r="E62" s="10"/>
      <c r="F62" s="10"/>
      <c r="G62" s="10"/>
    </row>
    <row r="63" customFormat="false" ht="14.25" hidden="false" customHeight="false" outlineLevel="0" collapsed="false">
      <c r="A63" s="14"/>
      <c r="B63" s="15"/>
      <c r="C63" s="12"/>
      <c r="D63" s="10"/>
      <c r="E63" s="10"/>
      <c r="F63" s="10"/>
      <c r="G63" s="10"/>
    </row>
    <row r="64" customFormat="false" ht="15" hidden="false" customHeight="false" outlineLevel="0" collapsed="false">
      <c r="A64" s="14"/>
      <c r="B64" s="16"/>
      <c r="C64" s="17"/>
      <c r="D64" s="10"/>
      <c r="E64" s="10"/>
      <c r="F64" s="10"/>
      <c r="G64" s="10"/>
    </row>
    <row r="65" customFormat="false" ht="30.75" hidden="false" customHeight="true" outlineLevel="0" collapsed="false">
      <c r="A65" s="14" t="n">
        <v>11</v>
      </c>
      <c r="B65" s="12" t="s">
        <v>19</v>
      </c>
      <c r="C65" s="12" t="s">
        <v>39</v>
      </c>
      <c r="D65" s="10" t="n">
        <v>497</v>
      </c>
      <c r="E65" s="10" t="s">
        <v>21</v>
      </c>
      <c r="F65" s="10"/>
      <c r="G65" s="10" t="n">
        <f aca="false">D65*F65</f>
        <v>0</v>
      </c>
    </row>
    <row r="66" customFormat="false" ht="22.5" hidden="false" customHeight="false" outlineLevel="0" collapsed="false">
      <c r="A66" s="14"/>
      <c r="B66" s="12" t="s">
        <v>32</v>
      </c>
      <c r="C66" s="11" t="s">
        <v>16</v>
      </c>
      <c r="D66" s="10"/>
      <c r="E66" s="10"/>
      <c r="F66" s="10"/>
      <c r="G66" s="10"/>
    </row>
    <row r="67" customFormat="false" ht="14.25" hidden="false" customHeight="false" outlineLevel="0" collapsed="false">
      <c r="A67" s="14"/>
      <c r="B67" s="15"/>
      <c r="C67" s="12"/>
      <c r="D67" s="10"/>
      <c r="E67" s="10"/>
      <c r="F67" s="10"/>
      <c r="G67" s="10"/>
    </row>
    <row r="68" customFormat="false" ht="15" hidden="false" customHeight="false" outlineLevel="0" collapsed="false">
      <c r="A68" s="14"/>
      <c r="B68" s="16"/>
      <c r="C68" s="17"/>
      <c r="D68" s="10"/>
      <c r="E68" s="10"/>
      <c r="F68" s="10"/>
      <c r="G68" s="10"/>
    </row>
    <row r="69" customFormat="false" ht="28.5" hidden="false" customHeight="true" outlineLevel="0" collapsed="false">
      <c r="A69" s="14" t="n">
        <v>12</v>
      </c>
      <c r="B69" s="12" t="s">
        <v>19</v>
      </c>
      <c r="C69" s="12" t="s">
        <v>40</v>
      </c>
      <c r="D69" s="10" t="n">
        <v>497</v>
      </c>
      <c r="E69" s="10" t="s">
        <v>21</v>
      </c>
      <c r="F69" s="10"/>
      <c r="G69" s="10" t="n">
        <f aca="false">D69*F69</f>
        <v>0</v>
      </c>
    </row>
    <row r="70" customFormat="false" ht="22.5" hidden="false" customHeight="false" outlineLevel="0" collapsed="false">
      <c r="A70" s="14"/>
      <c r="B70" s="12" t="s">
        <v>34</v>
      </c>
      <c r="C70" s="11" t="s">
        <v>16</v>
      </c>
      <c r="D70" s="10"/>
      <c r="E70" s="10"/>
      <c r="F70" s="10"/>
      <c r="G70" s="10"/>
    </row>
    <row r="71" customFormat="false" ht="14.25" hidden="false" customHeight="false" outlineLevel="0" collapsed="false">
      <c r="A71" s="14"/>
      <c r="B71" s="15"/>
      <c r="C71" s="12"/>
      <c r="D71" s="10"/>
      <c r="E71" s="10"/>
      <c r="F71" s="10"/>
      <c r="G71" s="10"/>
    </row>
    <row r="72" customFormat="false" ht="15" hidden="false" customHeight="false" outlineLevel="0" collapsed="false">
      <c r="A72" s="14"/>
      <c r="B72" s="16"/>
      <c r="C72" s="17"/>
      <c r="D72" s="10"/>
      <c r="E72" s="10"/>
      <c r="F72" s="10"/>
      <c r="G72" s="10"/>
    </row>
    <row r="73" customFormat="false" ht="40.5" hidden="false" customHeight="true" outlineLevel="0" collapsed="false">
      <c r="A73" s="14" t="n">
        <v>13</v>
      </c>
      <c r="B73" s="12" t="s">
        <v>19</v>
      </c>
      <c r="C73" s="12" t="s">
        <v>35</v>
      </c>
      <c r="D73" s="10" t="n">
        <v>497</v>
      </c>
      <c r="E73" s="10" t="s">
        <v>21</v>
      </c>
      <c r="F73" s="10"/>
      <c r="G73" s="10" t="n">
        <f aca="false">D73*F73</f>
        <v>0</v>
      </c>
    </row>
    <row r="74" customFormat="false" ht="22.5" hidden="false" customHeight="false" outlineLevel="0" collapsed="false">
      <c r="A74" s="14"/>
      <c r="B74" s="12" t="s">
        <v>36</v>
      </c>
      <c r="C74" s="11" t="s">
        <v>16</v>
      </c>
      <c r="D74" s="10"/>
      <c r="E74" s="10"/>
      <c r="F74" s="10"/>
      <c r="G74" s="10"/>
    </row>
    <row r="75" customFormat="false" ht="14.25" hidden="false" customHeight="false" outlineLevel="0" collapsed="false">
      <c r="A75" s="14"/>
      <c r="B75" s="15"/>
      <c r="C75" s="12"/>
      <c r="D75" s="10"/>
      <c r="E75" s="10"/>
      <c r="F75" s="10"/>
      <c r="G75" s="10"/>
    </row>
    <row r="76" customFormat="false" ht="15" hidden="false" customHeight="false" outlineLevel="0" collapsed="false">
      <c r="A76" s="14"/>
      <c r="B76" s="16"/>
      <c r="C76" s="17"/>
      <c r="D76" s="10"/>
      <c r="E76" s="10"/>
      <c r="F76" s="10"/>
      <c r="G76" s="10"/>
    </row>
    <row r="77" customFormat="false" ht="15" hidden="false" customHeight="false" outlineLevel="0" collapsed="false">
      <c r="A77" s="18"/>
      <c r="B77" s="19"/>
      <c r="C77" s="20" t="s">
        <v>17</v>
      </c>
      <c r="D77" s="21"/>
      <c r="E77" s="21"/>
      <c r="F77" s="21"/>
      <c r="G77" s="22" t="n">
        <f aca="false">SUM(G57:G76)</f>
        <v>0</v>
      </c>
    </row>
    <row r="78" customFormat="false" ht="14.25" hidden="false" customHeight="false" outlineLevel="0" collapsed="false">
      <c r="A78" s="7" t="n">
        <v>5</v>
      </c>
      <c r="B78" s="8"/>
      <c r="C78" s="9" t="s">
        <v>41</v>
      </c>
      <c r="D78" s="10"/>
      <c r="E78" s="10"/>
      <c r="F78" s="10"/>
      <c r="G78" s="10"/>
    </row>
    <row r="79" customFormat="false" ht="14.25" hidden="false" customHeight="false" outlineLevel="0" collapsed="false">
      <c r="A79" s="7"/>
      <c r="B79" s="8"/>
      <c r="C79" s="11" t="s">
        <v>11</v>
      </c>
      <c r="D79" s="10"/>
      <c r="E79" s="10"/>
      <c r="F79" s="10"/>
      <c r="G79" s="10"/>
    </row>
    <row r="80" customFormat="false" ht="14.25" hidden="false" customHeight="false" outlineLevel="0" collapsed="false">
      <c r="A80" s="7"/>
      <c r="B80" s="8"/>
      <c r="C80" s="12"/>
      <c r="D80" s="10"/>
      <c r="E80" s="10"/>
      <c r="F80" s="10"/>
      <c r="G80" s="10"/>
    </row>
    <row r="81" customFormat="false" ht="15" hidden="false" customHeight="false" outlineLevel="0" collapsed="false">
      <c r="A81" s="7"/>
      <c r="B81" s="8"/>
      <c r="C81" s="13"/>
      <c r="D81" s="10"/>
      <c r="E81" s="10"/>
      <c r="F81" s="10"/>
      <c r="G81" s="10"/>
    </row>
    <row r="82" customFormat="false" ht="30.75" hidden="false" customHeight="true" outlineLevel="0" collapsed="false">
      <c r="A82" s="14" t="n">
        <v>14</v>
      </c>
      <c r="B82" s="12" t="s">
        <v>19</v>
      </c>
      <c r="C82" s="12" t="s">
        <v>42</v>
      </c>
      <c r="D82" s="10" t="n">
        <v>18</v>
      </c>
      <c r="E82" s="10" t="s">
        <v>21</v>
      </c>
      <c r="F82" s="10"/>
      <c r="G82" s="10" t="n">
        <f aca="false">D82*F82</f>
        <v>0</v>
      </c>
    </row>
    <row r="83" customFormat="false" ht="22.5" hidden="false" customHeight="false" outlineLevel="0" collapsed="false">
      <c r="A83" s="14"/>
      <c r="B83" s="12" t="s">
        <v>28</v>
      </c>
      <c r="C83" s="11" t="s">
        <v>16</v>
      </c>
      <c r="D83" s="10"/>
      <c r="E83" s="10"/>
      <c r="F83" s="10"/>
      <c r="G83" s="10"/>
    </row>
    <row r="84" customFormat="false" ht="14.25" hidden="false" customHeight="false" outlineLevel="0" collapsed="false">
      <c r="A84" s="14"/>
      <c r="B84" s="15"/>
      <c r="C84" s="12"/>
      <c r="D84" s="10"/>
      <c r="E84" s="10"/>
      <c r="F84" s="10"/>
      <c r="G84" s="10"/>
    </row>
    <row r="85" customFormat="false" ht="15" hidden="false" customHeight="false" outlineLevel="0" collapsed="false">
      <c r="A85" s="14"/>
      <c r="B85" s="16"/>
      <c r="C85" s="17"/>
      <c r="D85" s="10"/>
      <c r="E85" s="10"/>
      <c r="F85" s="10"/>
      <c r="G85" s="10"/>
    </row>
    <row r="86" customFormat="false" ht="24.75" hidden="false" customHeight="true" outlineLevel="0" collapsed="false">
      <c r="A86" s="14" t="n">
        <v>15</v>
      </c>
      <c r="B86" s="12" t="s">
        <v>19</v>
      </c>
      <c r="C86" s="12" t="s">
        <v>43</v>
      </c>
      <c r="D86" s="10" t="n">
        <v>18</v>
      </c>
      <c r="E86" s="10" t="s">
        <v>21</v>
      </c>
      <c r="F86" s="10"/>
      <c r="G86" s="10" t="n">
        <f aca="false">D86*F86</f>
        <v>0</v>
      </c>
    </row>
    <row r="87" customFormat="false" ht="22.5" hidden="false" customHeight="false" outlineLevel="0" collapsed="false">
      <c r="A87" s="14"/>
      <c r="B87" s="12" t="s">
        <v>30</v>
      </c>
      <c r="C87" s="11" t="s">
        <v>16</v>
      </c>
      <c r="D87" s="10"/>
      <c r="E87" s="10"/>
      <c r="F87" s="10"/>
      <c r="G87" s="10"/>
    </row>
    <row r="88" customFormat="false" ht="14.25" hidden="false" customHeight="false" outlineLevel="0" collapsed="false">
      <c r="A88" s="14"/>
      <c r="B88" s="15"/>
      <c r="C88" s="12"/>
      <c r="D88" s="10"/>
      <c r="E88" s="10"/>
      <c r="F88" s="10"/>
      <c r="G88" s="10"/>
    </row>
    <row r="89" customFormat="false" ht="15" hidden="false" customHeight="false" outlineLevel="0" collapsed="false">
      <c r="A89" s="14"/>
      <c r="B89" s="16"/>
      <c r="C89" s="17"/>
      <c r="D89" s="10"/>
      <c r="E89" s="10"/>
      <c r="F89" s="10"/>
      <c r="G89" s="10"/>
    </row>
    <row r="90" customFormat="false" ht="30" hidden="false" customHeight="true" outlineLevel="0" collapsed="false">
      <c r="A90" s="14" t="n">
        <v>16</v>
      </c>
      <c r="B90" s="12" t="s">
        <v>19</v>
      </c>
      <c r="C90" s="12" t="s">
        <v>44</v>
      </c>
      <c r="D90" s="10" t="n">
        <v>18</v>
      </c>
      <c r="E90" s="10" t="s">
        <v>21</v>
      </c>
      <c r="F90" s="10"/>
      <c r="G90" s="10" t="n">
        <f aca="false">D90*F90</f>
        <v>0</v>
      </c>
    </row>
    <row r="91" customFormat="false" ht="22.5" hidden="false" customHeight="false" outlineLevel="0" collapsed="false">
      <c r="A91" s="14"/>
      <c r="B91" s="12" t="s">
        <v>45</v>
      </c>
      <c r="C91" s="11" t="s">
        <v>16</v>
      </c>
      <c r="D91" s="10"/>
      <c r="E91" s="10"/>
      <c r="F91" s="10"/>
      <c r="G91" s="10"/>
    </row>
    <row r="92" customFormat="false" ht="14.25" hidden="false" customHeight="false" outlineLevel="0" collapsed="false">
      <c r="A92" s="14"/>
      <c r="B92" s="15"/>
      <c r="C92" s="12"/>
      <c r="D92" s="10"/>
      <c r="E92" s="10"/>
      <c r="F92" s="10"/>
      <c r="G92" s="10"/>
    </row>
    <row r="93" customFormat="false" ht="15" hidden="false" customHeight="false" outlineLevel="0" collapsed="false">
      <c r="A93" s="14"/>
      <c r="B93" s="16"/>
      <c r="C93" s="17"/>
      <c r="D93" s="10"/>
      <c r="E93" s="10"/>
      <c r="F93" s="10"/>
      <c r="G93" s="10"/>
    </row>
    <row r="94" customFormat="false" ht="40.5" hidden="false" customHeight="true" outlineLevel="0" collapsed="false">
      <c r="A94" s="14" t="n">
        <v>17</v>
      </c>
      <c r="B94" s="12" t="s">
        <v>19</v>
      </c>
      <c r="C94" s="12" t="s">
        <v>46</v>
      </c>
      <c r="D94" s="10" t="n">
        <v>18</v>
      </c>
      <c r="E94" s="10" t="s">
        <v>21</v>
      </c>
      <c r="F94" s="10"/>
      <c r="G94" s="10" t="n">
        <f aca="false">D94*F94</f>
        <v>0</v>
      </c>
    </row>
    <row r="95" customFormat="false" ht="22.5" hidden="false" customHeight="false" outlineLevel="0" collapsed="false">
      <c r="A95" s="14"/>
      <c r="B95" s="12" t="s">
        <v>47</v>
      </c>
      <c r="C95" s="11" t="s">
        <v>16</v>
      </c>
      <c r="D95" s="10"/>
      <c r="E95" s="10"/>
      <c r="F95" s="10"/>
      <c r="G95" s="10"/>
    </row>
    <row r="96" customFormat="false" ht="14.25" hidden="false" customHeight="false" outlineLevel="0" collapsed="false">
      <c r="A96" s="14"/>
      <c r="B96" s="15"/>
      <c r="C96" s="12"/>
      <c r="D96" s="10"/>
      <c r="E96" s="10"/>
      <c r="F96" s="10"/>
      <c r="G96" s="10"/>
    </row>
    <row r="97" customFormat="false" ht="15" hidden="false" customHeight="false" outlineLevel="0" collapsed="false">
      <c r="A97" s="14"/>
      <c r="B97" s="16"/>
      <c r="C97" s="17"/>
      <c r="D97" s="10"/>
      <c r="E97" s="10"/>
      <c r="F97" s="10"/>
      <c r="G97" s="10"/>
    </row>
    <row r="98" customFormat="false" ht="15" hidden="false" customHeight="false" outlineLevel="0" collapsed="false">
      <c r="A98" s="18"/>
      <c r="B98" s="19"/>
      <c r="C98" s="20" t="s">
        <v>17</v>
      </c>
      <c r="D98" s="21"/>
      <c r="E98" s="21"/>
      <c r="F98" s="21"/>
      <c r="G98" s="22" t="n">
        <f aca="false">SUM(G82:G97)</f>
        <v>0</v>
      </c>
    </row>
    <row r="99" customFormat="false" ht="21.75" hidden="false" customHeight="true" outlineLevel="0" collapsed="false">
      <c r="A99" s="7" t="n">
        <v>6</v>
      </c>
      <c r="B99" s="8"/>
      <c r="C99" s="9" t="s">
        <v>48</v>
      </c>
      <c r="D99" s="10"/>
      <c r="E99" s="10"/>
      <c r="F99" s="10"/>
      <c r="G99" s="10"/>
    </row>
    <row r="100" customFormat="false" ht="14.25" hidden="false" customHeight="false" outlineLevel="0" collapsed="false">
      <c r="A100" s="7"/>
      <c r="B100" s="8"/>
      <c r="C100" s="11" t="s">
        <v>49</v>
      </c>
      <c r="D100" s="10"/>
      <c r="E100" s="10"/>
      <c r="F100" s="10"/>
      <c r="G100" s="10"/>
    </row>
    <row r="101" customFormat="false" ht="14.25" hidden="false" customHeight="false" outlineLevel="0" collapsed="false">
      <c r="A101" s="7"/>
      <c r="B101" s="8"/>
      <c r="C101" s="12"/>
      <c r="D101" s="10"/>
      <c r="E101" s="10"/>
      <c r="F101" s="10"/>
      <c r="G101" s="10"/>
    </row>
    <row r="102" customFormat="false" ht="15" hidden="false" customHeight="false" outlineLevel="0" collapsed="false">
      <c r="A102" s="7"/>
      <c r="B102" s="8"/>
      <c r="C102" s="13"/>
      <c r="D102" s="10"/>
      <c r="E102" s="10"/>
      <c r="F102" s="10"/>
      <c r="G102" s="10"/>
    </row>
    <row r="103" customFormat="false" ht="27" hidden="false" customHeight="true" outlineLevel="0" collapsed="false">
      <c r="A103" s="14" t="n">
        <v>18</v>
      </c>
      <c r="B103" s="12" t="s">
        <v>19</v>
      </c>
      <c r="C103" s="12" t="s">
        <v>50</v>
      </c>
      <c r="D103" s="10" t="n">
        <v>193</v>
      </c>
      <c r="E103" s="10" t="s">
        <v>24</v>
      </c>
      <c r="F103" s="10"/>
      <c r="G103" s="10" t="n">
        <f aca="false">D103*F103</f>
        <v>0</v>
      </c>
    </row>
    <row r="104" customFormat="false" ht="22.5" hidden="false" customHeight="false" outlineLevel="0" collapsed="false">
      <c r="A104" s="14"/>
      <c r="B104" s="12" t="s">
        <v>51</v>
      </c>
      <c r="C104" s="11" t="s">
        <v>16</v>
      </c>
      <c r="D104" s="10"/>
      <c r="E104" s="10"/>
      <c r="F104" s="10"/>
      <c r="G104" s="10"/>
    </row>
    <row r="105" customFormat="false" ht="14.25" hidden="false" customHeight="false" outlineLevel="0" collapsed="false">
      <c r="A105" s="14"/>
      <c r="B105" s="15"/>
      <c r="C105" s="12"/>
      <c r="D105" s="10"/>
      <c r="E105" s="10"/>
      <c r="F105" s="10"/>
      <c r="G105" s="10"/>
    </row>
    <row r="106" customFormat="false" ht="15" hidden="false" customHeight="false" outlineLevel="0" collapsed="false">
      <c r="A106" s="14"/>
      <c r="B106" s="16"/>
      <c r="C106" s="17"/>
      <c r="D106" s="10"/>
      <c r="E106" s="10"/>
      <c r="F106" s="10"/>
      <c r="G106" s="10"/>
    </row>
    <row r="107" customFormat="false" ht="32.25" hidden="false" customHeight="true" outlineLevel="0" collapsed="false">
      <c r="A107" s="14" t="n">
        <v>19</v>
      </c>
      <c r="B107" s="12" t="s">
        <v>19</v>
      </c>
      <c r="C107" s="12" t="s">
        <v>52</v>
      </c>
      <c r="D107" s="10" t="n">
        <v>16</v>
      </c>
      <c r="E107" s="10" t="s">
        <v>24</v>
      </c>
      <c r="F107" s="10"/>
      <c r="G107" s="10" t="n">
        <f aca="false">D107*F107</f>
        <v>0</v>
      </c>
    </row>
    <row r="108" customFormat="false" ht="22.5" hidden="false" customHeight="false" outlineLevel="0" collapsed="false">
      <c r="A108" s="14"/>
      <c r="B108" s="12" t="s">
        <v>53</v>
      </c>
      <c r="C108" s="11" t="s">
        <v>16</v>
      </c>
      <c r="D108" s="10"/>
      <c r="E108" s="10"/>
      <c r="F108" s="10"/>
      <c r="G108" s="10"/>
    </row>
    <row r="109" customFormat="false" ht="14.25" hidden="false" customHeight="false" outlineLevel="0" collapsed="false">
      <c r="A109" s="14"/>
      <c r="B109" s="15"/>
      <c r="C109" s="12"/>
      <c r="D109" s="10"/>
      <c r="E109" s="10"/>
      <c r="F109" s="10"/>
      <c r="G109" s="10"/>
    </row>
    <row r="110" customFormat="false" ht="15" hidden="false" customHeight="false" outlineLevel="0" collapsed="false">
      <c r="A110" s="14"/>
      <c r="B110" s="16"/>
      <c r="C110" s="17"/>
      <c r="D110" s="10"/>
      <c r="E110" s="10"/>
      <c r="F110" s="10"/>
      <c r="G110" s="10"/>
    </row>
    <row r="111" customFormat="false" ht="26.25" hidden="false" customHeight="true" outlineLevel="0" collapsed="false">
      <c r="A111" s="14" t="n">
        <v>20</v>
      </c>
      <c r="B111" s="12" t="s">
        <v>19</v>
      </c>
      <c r="C111" s="12" t="s">
        <v>54</v>
      </c>
      <c r="D111" s="10" t="n">
        <v>20</v>
      </c>
      <c r="E111" s="10" t="s">
        <v>24</v>
      </c>
      <c r="F111" s="10"/>
      <c r="G111" s="10" t="n">
        <f aca="false">D111*F111</f>
        <v>0</v>
      </c>
    </row>
    <row r="112" customFormat="false" ht="22.5" hidden="false" customHeight="false" outlineLevel="0" collapsed="false">
      <c r="A112" s="14"/>
      <c r="B112" s="12" t="s">
        <v>55</v>
      </c>
      <c r="C112" s="11" t="s">
        <v>16</v>
      </c>
      <c r="D112" s="10"/>
      <c r="E112" s="10"/>
      <c r="F112" s="10"/>
      <c r="G112" s="10"/>
    </row>
    <row r="113" customFormat="false" ht="14.25" hidden="false" customHeight="false" outlineLevel="0" collapsed="false">
      <c r="A113" s="14"/>
      <c r="B113" s="15"/>
      <c r="C113" s="12"/>
      <c r="D113" s="10"/>
      <c r="E113" s="10"/>
      <c r="F113" s="10"/>
      <c r="G113" s="10"/>
    </row>
    <row r="114" customFormat="false" ht="15" hidden="false" customHeight="false" outlineLevel="0" collapsed="false">
      <c r="A114" s="14"/>
      <c r="B114" s="16"/>
      <c r="C114" s="17"/>
      <c r="D114" s="10"/>
      <c r="E114" s="10"/>
      <c r="F114" s="10"/>
      <c r="G114" s="10"/>
    </row>
    <row r="115" customFormat="false" ht="15" hidden="false" customHeight="false" outlineLevel="0" collapsed="false">
      <c r="A115" s="18"/>
      <c r="B115" s="19"/>
      <c r="C115" s="20" t="s">
        <v>17</v>
      </c>
      <c r="D115" s="21"/>
      <c r="E115" s="21"/>
      <c r="F115" s="21"/>
      <c r="G115" s="22" t="n">
        <f aca="false">SUM(G103:G114)</f>
        <v>0</v>
      </c>
    </row>
    <row r="116" customFormat="false" ht="14.25" hidden="false" customHeight="false" outlineLevel="0" collapsed="false">
      <c r="A116" s="7" t="n">
        <v>7</v>
      </c>
      <c r="B116" s="8"/>
      <c r="C116" s="9" t="s">
        <v>56</v>
      </c>
      <c r="D116" s="10"/>
      <c r="E116" s="10"/>
      <c r="F116" s="10"/>
      <c r="G116" s="10"/>
    </row>
    <row r="117" customFormat="false" ht="14.25" hidden="false" customHeight="false" outlineLevel="0" collapsed="false">
      <c r="A117" s="7"/>
      <c r="B117" s="8"/>
      <c r="C117" s="11" t="s">
        <v>11</v>
      </c>
      <c r="D117" s="10"/>
      <c r="E117" s="10"/>
      <c r="F117" s="10"/>
      <c r="G117" s="10"/>
    </row>
    <row r="118" customFormat="false" ht="14.25" hidden="false" customHeight="false" outlineLevel="0" collapsed="false">
      <c r="A118" s="7"/>
      <c r="B118" s="8"/>
      <c r="C118" s="12"/>
      <c r="D118" s="10"/>
      <c r="E118" s="10"/>
      <c r="F118" s="10"/>
      <c r="G118" s="10"/>
    </row>
    <row r="119" customFormat="false" ht="15" hidden="false" customHeight="false" outlineLevel="0" collapsed="false">
      <c r="A119" s="7"/>
      <c r="B119" s="8"/>
      <c r="C119" s="13"/>
      <c r="D119" s="10"/>
      <c r="E119" s="10"/>
      <c r="F119" s="10"/>
      <c r="G119" s="10"/>
    </row>
    <row r="120" customFormat="false" ht="41.25" hidden="false" customHeight="true" outlineLevel="0" collapsed="false">
      <c r="A120" s="14" t="n">
        <v>21</v>
      </c>
      <c r="B120" s="12" t="s">
        <v>57</v>
      </c>
      <c r="C120" s="12" t="s">
        <v>58</v>
      </c>
      <c r="D120" s="10" t="n">
        <v>7</v>
      </c>
      <c r="E120" s="10" t="s">
        <v>24</v>
      </c>
      <c r="F120" s="10"/>
      <c r="G120" s="10" t="n">
        <f aca="false">D120*F120</f>
        <v>0</v>
      </c>
    </row>
    <row r="121" customFormat="false" ht="14.25" hidden="false" customHeight="false" outlineLevel="0" collapsed="false">
      <c r="A121" s="14"/>
      <c r="B121" s="12" t="s">
        <v>59</v>
      </c>
      <c r="C121" s="11" t="s">
        <v>16</v>
      </c>
      <c r="D121" s="10"/>
      <c r="E121" s="10"/>
      <c r="F121" s="10"/>
      <c r="G121" s="10"/>
    </row>
    <row r="122" customFormat="false" ht="14.25" hidden="false" customHeight="false" outlineLevel="0" collapsed="false">
      <c r="A122" s="14"/>
      <c r="B122" s="15"/>
      <c r="C122" s="12"/>
      <c r="D122" s="10"/>
      <c r="E122" s="10"/>
      <c r="F122" s="10"/>
      <c r="G122" s="10"/>
    </row>
    <row r="123" customFormat="false" ht="15" hidden="false" customHeight="false" outlineLevel="0" collapsed="false">
      <c r="A123" s="14"/>
      <c r="B123" s="16"/>
      <c r="C123" s="17"/>
      <c r="D123" s="10"/>
      <c r="E123" s="10"/>
      <c r="F123" s="10"/>
      <c r="G123" s="10"/>
    </row>
    <row r="124" customFormat="false" ht="39.75" hidden="false" customHeight="true" outlineLevel="0" collapsed="false">
      <c r="A124" s="14" t="n">
        <v>22</v>
      </c>
      <c r="B124" s="12" t="s">
        <v>19</v>
      </c>
      <c r="C124" s="12" t="s">
        <v>60</v>
      </c>
      <c r="D124" s="10" t="n">
        <v>0.9</v>
      </c>
      <c r="E124" s="10" t="s">
        <v>61</v>
      </c>
      <c r="F124" s="10"/>
      <c r="G124" s="10" t="n">
        <f aca="false">D124*F124</f>
        <v>0</v>
      </c>
    </row>
    <row r="125" customFormat="false" ht="22.5" hidden="false" customHeight="false" outlineLevel="0" collapsed="false">
      <c r="A125" s="14"/>
      <c r="B125" s="12" t="s">
        <v>62</v>
      </c>
      <c r="C125" s="11" t="s">
        <v>16</v>
      </c>
      <c r="D125" s="10"/>
      <c r="E125" s="10"/>
      <c r="F125" s="10"/>
      <c r="G125" s="10"/>
    </row>
    <row r="126" customFormat="false" ht="14.25" hidden="false" customHeight="false" outlineLevel="0" collapsed="false">
      <c r="A126" s="14"/>
      <c r="B126" s="15"/>
      <c r="C126" s="12"/>
      <c r="D126" s="10"/>
      <c r="E126" s="10"/>
      <c r="F126" s="10"/>
      <c r="G126" s="10"/>
    </row>
    <row r="127" customFormat="false" ht="15" hidden="false" customHeight="false" outlineLevel="0" collapsed="false">
      <c r="A127" s="14"/>
      <c r="B127" s="16"/>
      <c r="C127" s="17"/>
      <c r="D127" s="10"/>
      <c r="E127" s="10"/>
      <c r="F127" s="10"/>
      <c r="G127" s="10"/>
    </row>
    <row r="128" customFormat="false" ht="15" hidden="false" customHeight="false" outlineLevel="0" collapsed="false">
      <c r="A128" s="18"/>
      <c r="B128" s="19"/>
      <c r="C128" s="20" t="s">
        <v>17</v>
      </c>
      <c r="D128" s="21"/>
      <c r="E128" s="21"/>
      <c r="F128" s="21"/>
      <c r="G128" s="22" t="n">
        <f aca="false">G120+G124</f>
        <v>0</v>
      </c>
    </row>
    <row r="129" customFormat="false" ht="21" hidden="false" customHeight="true" outlineLevel="0" collapsed="false">
      <c r="A129" s="7" t="n">
        <v>8</v>
      </c>
      <c r="B129" s="8"/>
      <c r="C129" s="9" t="s">
        <v>63</v>
      </c>
      <c r="D129" s="10"/>
      <c r="E129" s="10"/>
      <c r="F129" s="10"/>
      <c r="G129" s="10"/>
    </row>
    <row r="130" customFormat="false" ht="14.25" hidden="false" customHeight="false" outlineLevel="0" collapsed="false">
      <c r="A130" s="7"/>
      <c r="B130" s="8"/>
      <c r="C130" s="11" t="s">
        <v>11</v>
      </c>
      <c r="D130" s="10"/>
      <c r="E130" s="10"/>
      <c r="F130" s="10"/>
      <c r="G130" s="10"/>
    </row>
    <row r="131" customFormat="false" ht="14.25" hidden="false" customHeight="false" outlineLevel="0" collapsed="false">
      <c r="A131" s="7"/>
      <c r="B131" s="8"/>
      <c r="C131" s="12"/>
      <c r="D131" s="10"/>
      <c r="E131" s="10"/>
      <c r="F131" s="10"/>
      <c r="G131" s="10"/>
    </row>
    <row r="132" customFormat="false" ht="15" hidden="false" customHeight="false" outlineLevel="0" collapsed="false">
      <c r="A132" s="7"/>
      <c r="B132" s="8"/>
      <c r="C132" s="13"/>
      <c r="D132" s="10"/>
      <c r="E132" s="10"/>
      <c r="F132" s="10"/>
      <c r="G132" s="10"/>
    </row>
    <row r="133" customFormat="false" ht="28.5" hidden="false" customHeight="true" outlineLevel="0" collapsed="false">
      <c r="A133" s="14" t="n">
        <v>23</v>
      </c>
      <c r="B133" s="12" t="s">
        <v>19</v>
      </c>
      <c r="C133" s="12" t="s">
        <v>64</v>
      </c>
      <c r="D133" s="10" t="n">
        <v>3</v>
      </c>
      <c r="E133" s="10" t="s">
        <v>65</v>
      </c>
      <c r="F133" s="10"/>
      <c r="G133" s="10" t="n">
        <f aca="false">D133*F133</f>
        <v>0</v>
      </c>
    </row>
    <row r="134" customFormat="false" ht="19.25" hidden="false" customHeight="false" outlineLevel="0" collapsed="false">
      <c r="A134" s="14"/>
      <c r="B134" s="12" t="s">
        <v>66</v>
      </c>
      <c r="C134" s="11" t="s">
        <v>16</v>
      </c>
      <c r="D134" s="10"/>
      <c r="E134" s="10"/>
      <c r="F134" s="10"/>
      <c r="G134" s="10"/>
    </row>
    <row r="135" customFormat="false" ht="13.8" hidden="false" customHeight="false" outlineLevel="0" collapsed="false">
      <c r="A135" s="14"/>
      <c r="B135" s="15"/>
      <c r="C135" s="12"/>
      <c r="D135" s="10"/>
      <c r="E135" s="10"/>
      <c r="F135" s="10"/>
      <c r="G135" s="10"/>
    </row>
    <row r="136" customFormat="false" ht="13.8" hidden="false" customHeight="false" outlineLevel="0" collapsed="false">
      <c r="A136" s="14"/>
      <c r="B136" s="16"/>
      <c r="C136" s="17"/>
      <c r="D136" s="10"/>
      <c r="E136" s="10"/>
      <c r="F136" s="10"/>
      <c r="G136" s="10"/>
    </row>
    <row r="137" customFormat="false" ht="29.25" hidden="false" customHeight="true" outlineLevel="0" collapsed="false">
      <c r="A137" s="14" t="n">
        <v>24</v>
      </c>
      <c r="B137" s="12" t="s">
        <v>19</v>
      </c>
      <c r="C137" s="12" t="s">
        <v>67</v>
      </c>
      <c r="D137" s="10" t="n">
        <v>3</v>
      </c>
      <c r="E137" s="10" t="s">
        <v>65</v>
      </c>
      <c r="F137" s="10"/>
      <c r="G137" s="10" t="n">
        <f aca="false">D137*F137</f>
        <v>0</v>
      </c>
    </row>
    <row r="138" customFormat="false" ht="22.5" hidden="false" customHeight="false" outlineLevel="0" collapsed="false">
      <c r="A138" s="14"/>
      <c r="B138" s="12" t="s">
        <v>68</v>
      </c>
      <c r="C138" s="11" t="s">
        <v>16</v>
      </c>
      <c r="D138" s="10"/>
      <c r="E138" s="10"/>
      <c r="F138" s="10"/>
      <c r="G138" s="10"/>
    </row>
    <row r="139" customFormat="false" ht="14.25" hidden="false" customHeight="false" outlineLevel="0" collapsed="false">
      <c r="A139" s="14"/>
      <c r="B139" s="15"/>
      <c r="C139" s="12"/>
      <c r="D139" s="10"/>
      <c r="E139" s="10"/>
      <c r="F139" s="10"/>
      <c r="G139" s="10"/>
    </row>
    <row r="140" customFormat="false" ht="15" hidden="false" customHeight="false" outlineLevel="0" collapsed="false">
      <c r="A140" s="14"/>
      <c r="B140" s="16"/>
      <c r="C140" s="17"/>
      <c r="D140" s="10"/>
      <c r="E140" s="10"/>
      <c r="F140" s="10"/>
      <c r="G140" s="10"/>
    </row>
    <row r="141" customFormat="false" ht="15" hidden="false" customHeight="false" outlineLevel="0" collapsed="false">
      <c r="A141" s="18"/>
      <c r="B141" s="19"/>
      <c r="C141" s="20" t="s">
        <v>17</v>
      </c>
      <c r="D141" s="21"/>
      <c r="E141" s="21"/>
      <c r="F141" s="21"/>
      <c r="G141" s="22" t="n">
        <f aca="false">G133+G137</f>
        <v>0</v>
      </c>
    </row>
    <row r="142" customFormat="false" ht="18" hidden="false" customHeight="true" outlineLevel="0" collapsed="false">
      <c r="A142" s="7" t="n">
        <v>9</v>
      </c>
      <c r="B142" s="8"/>
      <c r="C142" s="9" t="s">
        <v>69</v>
      </c>
      <c r="D142" s="10"/>
      <c r="E142" s="10"/>
      <c r="F142" s="10"/>
      <c r="G142" s="10"/>
    </row>
    <row r="143" customFormat="false" ht="14.25" hidden="false" customHeight="false" outlineLevel="0" collapsed="false">
      <c r="A143" s="7"/>
      <c r="B143" s="8"/>
      <c r="C143" s="11" t="s">
        <v>11</v>
      </c>
      <c r="D143" s="10"/>
      <c r="E143" s="10"/>
      <c r="F143" s="10"/>
      <c r="G143" s="10"/>
    </row>
    <row r="144" customFormat="false" ht="14.25" hidden="false" customHeight="false" outlineLevel="0" collapsed="false">
      <c r="A144" s="7"/>
      <c r="B144" s="8"/>
      <c r="C144" s="12"/>
      <c r="D144" s="10"/>
      <c r="E144" s="10"/>
      <c r="F144" s="10"/>
      <c r="G144" s="10"/>
    </row>
    <row r="145" customFormat="false" ht="15" hidden="false" customHeight="false" outlineLevel="0" collapsed="false">
      <c r="A145" s="7"/>
      <c r="B145" s="8"/>
      <c r="C145" s="13"/>
      <c r="D145" s="10"/>
      <c r="E145" s="10"/>
      <c r="F145" s="10"/>
      <c r="G145" s="10"/>
    </row>
    <row r="146" customFormat="false" ht="15.75" hidden="false" customHeight="true" outlineLevel="0" collapsed="false">
      <c r="A146" s="14" t="n">
        <v>25</v>
      </c>
      <c r="B146" s="12" t="s">
        <v>12</v>
      </c>
      <c r="C146" s="12" t="s">
        <v>70</v>
      </c>
      <c r="D146" s="10" t="n">
        <v>370</v>
      </c>
      <c r="E146" s="10" t="s">
        <v>21</v>
      </c>
      <c r="F146" s="10"/>
      <c r="G146" s="10" t="n">
        <f aca="false">D146*F146</f>
        <v>0</v>
      </c>
    </row>
    <row r="147" customFormat="false" ht="22.5" hidden="false" customHeight="false" outlineLevel="0" collapsed="false">
      <c r="A147" s="14"/>
      <c r="B147" s="12" t="s">
        <v>71</v>
      </c>
      <c r="C147" s="11" t="s">
        <v>16</v>
      </c>
      <c r="D147" s="10"/>
      <c r="E147" s="10"/>
      <c r="F147" s="10"/>
      <c r="G147" s="10"/>
    </row>
    <row r="148" customFormat="false" ht="14.25" hidden="false" customHeight="false" outlineLevel="0" collapsed="false">
      <c r="A148" s="14"/>
      <c r="B148" s="15"/>
      <c r="C148" s="12"/>
      <c r="D148" s="10"/>
      <c r="E148" s="10"/>
      <c r="F148" s="10"/>
      <c r="G148" s="10"/>
    </row>
    <row r="149" customFormat="false" ht="15" hidden="false" customHeight="false" outlineLevel="0" collapsed="false">
      <c r="A149" s="14"/>
      <c r="B149" s="16"/>
      <c r="C149" s="17"/>
      <c r="D149" s="10"/>
      <c r="E149" s="10"/>
      <c r="F149" s="10"/>
      <c r="G149" s="10"/>
    </row>
    <row r="150" customFormat="false" ht="31.5" hidden="false" customHeight="true" outlineLevel="0" collapsed="false">
      <c r="A150" s="14" t="n">
        <v>26</v>
      </c>
      <c r="B150" s="12" t="s">
        <v>12</v>
      </c>
      <c r="C150" s="12" t="s">
        <v>72</v>
      </c>
      <c r="D150" s="10" t="n">
        <v>370</v>
      </c>
      <c r="E150" s="10" t="s">
        <v>21</v>
      </c>
      <c r="F150" s="10"/>
      <c r="G150" s="10" t="n">
        <f aca="false">D150*F150</f>
        <v>0</v>
      </c>
    </row>
    <row r="151" customFormat="false" ht="13.8" hidden="false" customHeight="false" outlineLevel="0" collapsed="false">
      <c r="A151" s="14"/>
      <c r="B151" s="12" t="s">
        <v>73</v>
      </c>
      <c r="C151" s="11" t="s">
        <v>16</v>
      </c>
      <c r="D151" s="10"/>
      <c r="E151" s="10"/>
      <c r="F151" s="10"/>
      <c r="G151" s="10"/>
    </row>
    <row r="152" customFormat="false" ht="13.8" hidden="false" customHeight="false" outlineLevel="0" collapsed="false">
      <c r="A152" s="14"/>
      <c r="B152" s="15"/>
      <c r="C152" s="12"/>
      <c r="D152" s="10"/>
      <c r="E152" s="10"/>
      <c r="F152" s="10"/>
      <c r="G152" s="10"/>
    </row>
    <row r="153" customFormat="false" ht="13.8" hidden="false" customHeight="false" outlineLevel="0" collapsed="false">
      <c r="A153" s="14"/>
      <c r="B153" s="16"/>
      <c r="C153" s="17"/>
      <c r="D153" s="10"/>
      <c r="E153" s="10"/>
      <c r="F153" s="10"/>
      <c r="G153" s="10"/>
    </row>
    <row r="154" customFormat="false" ht="15" hidden="false" customHeight="false" outlineLevel="0" collapsed="false">
      <c r="A154" s="18"/>
      <c r="B154" s="19"/>
      <c r="C154" s="20" t="s">
        <v>17</v>
      </c>
      <c r="D154" s="21"/>
      <c r="E154" s="21"/>
      <c r="F154" s="21"/>
      <c r="G154" s="22" t="n">
        <f aca="false">G146+G150</f>
        <v>0</v>
      </c>
    </row>
    <row r="155" customFormat="false" ht="13.8" hidden="false" customHeight="false" outlineLevel="0" collapsed="false">
      <c r="A155" s="23" t="n">
        <v>27</v>
      </c>
      <c r="B155" s="19"/>
      <c r="C155" s="24" t="s">
        <v>74</v>
      </c>
      <c r="D155" s="21" t="n">
        <v>1</v>
      </c>
      <c r="E155" s="21" t="s">
        <v>75</v>
      </c>
      <c r="F155" s="21"/>
      <c r="G155" s="25" t="n">
        <f aca="false">D155*F155</f>
        <v>0</v>
      </c>
    </row>
    <row r="156" customFormat="false" ht="13.8" hidden="false" customHeight="false" outlineLevel="0" collapsed="false">
      <c r="A156" s="18"/>
      <c r="B156" s="19"/>
      <c r="C156" s="20" t="s">
        <v>17</v>
      </c>
      <c r="D156" s="21"/>
      <c r="E156" s="21"/>
      <c r="F156" s="21"/>
      <c r="G156" s="22" t="n">
        <f aca="false">G155</f>
        <v>0</v>
      </c>
    </row>
    <row r="157" customFormat="false" ht="13.8" hidden="false" customHeight="false" outlineLevel="0" collapsed="false">
      <c r="A157" s="18"/>
      <c r="B157" s="26"/>
      <c r="C157" s="27" t="s">
        <v>76</v>
      </c>
      <c r="D157" s="28"/>
      <c r="E157" s="28"/>
      <c r="F157" s="28"/>
      <c r="G157" s="29" t="n">
        <f aca="false">G156+G154+G141+G128+G115+G98+G77+G51+G26+G13</f>
        <v>0</v>
      </c>
    </row>
    <row r="158" customFormat="false" ht="13.8" hidden="false" customHeight="false" outlineLevel="0" collapsed="false">
      <c r="C158" s="30" t="s">
        <v>77</v>
      </c>
      <c r="D158" s="31"/>
      <c r="E158" s="31"/>
      <c r="F158" s="31"/>
      <c r="G158" s="32" t="n">
        <f aca="false">G157*23%</f>
        <v>0</v>
      </c>
    </row>
    <row r="159" customFormat="false" ht="13.8" hidden="false" customHeight="false" outlineLevel="0" collapsed="false">
      <c r="C159" s="30" t="s">
        <v>78</v>
      </c>
      <c r="D159" s="31"/>
      <c r="E159" s="31"/>
      <c r="F159" s="31"/>
      <c r="G159" s="32" t="n">
        <f aca="false">G157+G158</f>
        <v>0</v>
      </c>
    </row>
    <row r="168" customFormat="false" ht="14.25" hidden="false" customHeight="false" outlineLevel="0" collapsed="false">
      <c r="G168" s="33"/>
    </row>
    <row r="1048576" customFormat="false" ht="12.8" hidden="false" customHeight="false" outlineLevel="0" collapsed="false"/>
  </sheetData>
  <mergeCells count="192">
    <mergeCell ref="E1:G1"/>
    <mergeCell ref="A2:G2"/>
    <mergeCell ref="A3:A4"/>
    <mergeCell ref="C3:C4"/>
    <mergeCell ref="D3:D4"/>
    <mergeCell ref="E3:E4"/>
    <mergeCell ref="F3:F4"/>
    <mergeCell ref="G3:G4"/>
    <mergeCell ref="A5:A8"/>
    <mergeCell ref="B5:B8"/>
    <mergeCell ref="D5:D8"/>
    <mergeCell ref="E5:E8"/>
    <mergeCell ref="F5:F8"/>
    <mergeCell ref="G5:G8"/>
    <mergeCell ref="A9:A12"/>
    <mergeCell ref="D9:D12"/>
    <mergeCell ref="E9:E12"/>
    <mergeCell ref="F9:F12"/>
    <mergeCell ref="G9:G12"/>
    <mergeCell ref="A14:A17"/>
    <mergeCell ref="B14:B17"/>
    <mergeCell ref="D14:D17"/>
    <mergeCell ref="E14:E17"/>
    <mergeCell ref="F14:F17"/>
    <mergeCell ref="G14:G17"/>
    <mergeCell ref="A18:A21"/>
    <mergeCell ref="D18:D21"/>
    <mergeCell ref="E18:E21"/>
    <mergeCell ref="F18:F21"/>
    <mergeCell ref="G18:G21"/>
    <mergeCell ref="A22:A25"/>
    <mergeCell ref="D22:D25"/>
    <mergeCell ref="E22:E25"/>
    <mergeCell ref="F22:F25"/>
    <mergeCell ref="G22:G25"/>
    <mergeCell ref="A27:A30"/>
    <mergeCell ref="B27:B30"/>
    <mergeCell ref="D27:D30"/>
    <mergeCell ref="E27:E30"/>
    <mergeCell ref="F27:F30"/>
    <mergeCell ref="G27:G30"/>
    <mergeCell ref="A31:A34"/>
    <mergeCell ref="D31:D34"/>
    <mergeCell ref="E31:E34"/>
    <mergeCell ref="F31:F34"/>
    <mergeCell ref="G31:G34"/>
    <mergeCell ref="A35:A38"/>
    <mergeCell ref="D35:D38"/>
    <mergeCell ref="E35:E38"/>
    <mergeCell ref="F35:F38"/>
    <mergeCell ref="G35:G38"/>
    <mergeCell ref="A39:A42"/>
    <mergeCell ref="D39:D42"/>
    <mergeCell ref="E39:E42"/>
    <mergeCell ref="F39:F42"/>
    <mergeCell ref="G39:G42"/>
    <mergeCell ref="A43:A46"/>
    <mergeCell ref="D43:D46"/>
    <mergeCell ref="E43:E46"/>
    <mergeCell ref="F43:F46"/>
    <mergeCell ref="G43:G46"/>
    <mergeCell ref="A47:A50"/>
    <mergeCell ref="D47:D50"/>
    <mergeCell ref="E47:E50"/>
    <mergeCell ref="F47:F50"/>
    <mergeCell ref="G47:G50"/>
    <mergeCell ref="A52:A56"/>
    <mergeCell ref="B52:B56"/>
    <mergeCell ref="D52:D56"/>
    <mergeCell ref="E52:E56"/>
    <mergeCell ref="F52:F56"/>
    <mergeCell ref="G52:G56"/>
    <mergeCell ref="A57:A60"/>
    <mergeCell ref="D57:D60"/>
    <mergeCell ref="E57:E60"/>
    <mergeCell ref="F57:F60"/>
    <mergeCell ref="G57:G60"/>
    <mergeCell ref="A61:A64"/>
    <mergeCell ref="D61:D64"/>
    <mergeCell ref="E61:E64"/>
    <mergeCell ref="F61:F64"/>
    <mergeCell ref="G61:G64"/>
    <mergeCell ref="A65:A68"/>
    <mergeCell ref="D65:D68"/>
    <mergeCell ref="E65:E68"/>
    <mergeCell ref="F65:F68"/>
    <mergeCell ref="G65:G68"/>
    <mergeCell ref="A69:A72"/>
    <mergeCell ref="D69:D72"/>
    <mergeCell ref="E69:E72"/>
    <mergeCell ref="F69:F72"/>
    <mergeCell ref="G69:G72"/>
    <mergeCell ref="A73:A76"/>
    <mergeCell ref="D73:D76"/>
    <mergeCell ref="E73:E76"/>
    <mergeCell ref="F73:F76"/>
    <mergeCell ref="G73:G76"/>
    <mergeCell ref="A78:A81"/>
    <mergeCell ref="B78:B81"/>
    <mergeCell ref="D78:D81"/>
    <mergeCell ref="E78:E81"/>
    <mergeCell ref="F78:F81"/>
    <mergeCell ref="G78:G81"/>
    <mergeCell ref="A82:A85"/>
    <mergeCell ref="D82:D85"/>
    <mergeCell ref="E82:E85"/>
    <mergeCell ref="F82:F85"/>
    <mergeCell ref="G82:G85"/>
    <mergeCell ref="A86:A89"/>
    <mergeCell ref="D86:D89"/>
    <mergeCell ref="E86:E89"/>
    <mergeCell ref="F86:F89"/>
    <mergeCell ref="G86:G89"/>
    <mergeCell ref="A90:A93"/>
    <mergeCell ref="D90:D93"/>
    <mergeCell ref="E90:E93"/>
    <mergeCell ref="F90:F93"/>
    <mergeCell ref="G90:G93"/>
    <mergeCell ref="A94:A97"/>
    <mergeCell ref="D94:D97"/>
    <mergeCell ref="E94:E97"/>
    <mergeCell ref="F94:F97"/>
    <mergeCell ref="G94:G97"/>
    <mergeCell ref="A99:A102"/>
    <mergeCell ref="B99:B102"/>
    <mergeCell ref="D99:D102"/>
    <mergeCell ref="E99:E102"/>
    <mergeCell ref="F99:F102"/>
    <mergeCell ref="G99:G102"/>
    <mergeCell ref="A103:A106"/>
    <mergeCell ref="D103:D106"/>
    <mergeCell ref="E103:E106"/>
    <mergeCell ref="F103:F106"/>
    <mergeCell ref="G103:G106"/>
    <mergeCell ref="A107:A110"/>
    <mergeCell ref="D107:D110"/>
    <mergeCell ref="E107:E110"/>
    <mergeCell ref="F107:F110"/>
    <mergeCell ref="G107:G110"/>
    <mergeCell ref="A111:A114"/>
    <mergeCell ref="D111:D114"/>
    <mergeCell ref="E111:E114"/>
    <mergeCell ref="F111:F114"/>
    <mergeCell ref="G111:G114"/>
    <mergeCell ref="A116:A119"/>
    <mergeCell ref="B116:B119"/>
    <mergeCell ref="D116:D119"/>
    <mergeCell ref="E116:E119"/>
    <mergeCell ref="F116:F119"/>
    <mergeCell ref="G116:G119"/>
    <mergeCell ref="A120:A123"/>
    <mergeCell ref="D120:D123"/>
    <mergeCell ref="E120:E123"/>
    <mergeCell ref="F120:F123"/>
    <mergeCell ref="G120:G123"/>
    <mergeCell ref="A124:A127"/>
    <mergeCell ref="D124:D127"/>
    <mergeCell ref="E124:E127"/>
    <mergeCell ref="F124:F127"/>
    <mergeCell ref="G124:G127"/>
    <mergeCell ref="A129:A132"/>
    <mergeCell ref="B129:B132"/>
    <mergeCell ref="D129:D132"/>
    <mergeCell ref="E129:E132"/>
    <mergeCell ref="F129:F132"/>
    <mergeCell ref="G129:G132"/>
    <mergeCell ref="A133:A136"/>
    <mergeCell ref="D133:D136"/>
    <mergeCell ref="E133:E136"/>
    <mergeCell ref="F133:F136"/>
    <mergeCell ref="G133:G136"/>
    <mergeCell ref="A137:A140"/>
    <mergeCell ref="D137:D140"/>
    <mergeCell ref="E137:E140"/>
    <mergeCell ref="F137:F140"/>
    <mergeCell ref="G137:G140"/>
    <mergeCell ref="A142:A145"/>
    <mergeCell ref="B142:B145"/>
    <mergeCell ref="D142:D145"/>
    <mergeCell ref="E142:E145"/>
    <mergeCell ref="F142:F145"/>
    <mergeCell ref="G142:G145"/>
    <mergeCell ref="A146:A149"/>
    <mergeCell ref="D146:D149"/>
    <mergeCell ref="E146:E149"/>
    <mergeCell ref="F146:F149"/>
    <mergeCell ref="G146:G149"/>
    <mergeCell ref="A150:A153"/>
    <mergeCell ref="D150:D153"/>
    <mergeCell ref="E150:E153"/>
    <mergeCell ref="F150:F153"/>
    <mergeCell ref="G150:G15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2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2019-06-14T10:42:27Z</dcterms:created>
  <dc:creator>ZDG5</dc:creator>
  <dc:description/>
  <dc:language>pl-PL</dc:language>
  <cp:lastModifiedBy/>
  <dcterms:modified xsi:type="dcterms:W3CDTF">2019-06-14T13:06:20Z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