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Arkusz1!$A$1:$G$85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3" i="1"/>
  <c r="G84" l="1"/>
  <c r="G85" s="1"/>
  <c r="K80" s="1"/>
</calcChain>
</file>

<file path=xl/sharedStrings.xml><?xml version="1.0" encoding="utf-8"?>
<sst xmlns="http://schemas.openxmlformats.org/spreadsheetml/2006/main" count="175" uniqueCount="87">
  <si>
    <t>Lp.</t>
  </si>
  <si>
    <t>Podstawa</t>
  </si>
  <si>
    <t>Opis pozycji kosztorysowych</t>
  </si>
  <si>
    <t>Obmiar</t>
  </si>
  <si>
    <t>J.m.</t>
  </si>
  <si>
    <t>Koszt jedn.</t>
  </si>
  <si>
    <t>Wartość</t>
  </si>
  <si>
    <t>wyceny</t>
  </si>
  <si>
    <t xml:space="preserve">ROBOTY PRZYGOTOWAWCZE </t>
  </si>
  <si>
    <t>KNNR 1</t>
  </si>
  <si>
    <t>Roboty pomiarowe przy liniowych robotach ziemnych (drogi). Trasa dróg w terenie równinnym</t>
  </si>
  <si>
    <t>km</t>
  </si>
  <si>
    <t>0111-010-043</t>
  </si>
  <si>
    <t>krotność = 1,00</t>
  </si>
  <si>
    <t xml:space="preserve">ROBOTY ROZBIÓRKOWE </t>
  </si>
  <si>
    <t>Usuniecie warstwy ziemi urodzajnej (humusu) Grubość warstwy do 15 cm</t>
  </si>
  <si>
    <t>m2</t>
  </si>
  <si>
    <t>0113-010-050</t>
  </si>
  <si>
    <t>KNNR 6</t>
  </si>
  <si>
    <t>Rozebranie istniejących nawierzchni chodników, zjazdów oraz jezdni</t>
  </si>
  <si>
    <t>0805-010-050</t>
  </si>
  <si>
    <t>Rozebranie krawężników  i obrzeży betonowych na podsypce cementowo-piaskowej</t>
  </si>
  <si>
    <t>m</t>
  </si>
  <si>
    <t>0806-020-040</t>
  </si>
  <si>
    <t xml:space="preserve">ROBOTY ZIEMNE </t>
  </si>
  <si>
    <t>Roboty ziemne wykonywane koparkami podsiębiernymi o poj.łyżki 0,60 m3 z transportem urobku samochodami samowyładowczymido 5 t</t>
  </si>
  <si>
    <t>m3</t>
  </si>
  <si>
    <t>0202-070-060</t>
  </si>
  <si>
    <t>Wykopy oraz przekopy wykonywane na odkład koparkami podsiębiernymi o pojemności łyżki 0,60 m3, głębokość wykopu do 3,00m. Grunt kategorii I-II</t>
  </si>
  <si>
    <t>0210-02010-060</t>
  </si>
  <si>
    <t>KONSTRUKCJA JEZDNI + CIĄG PIESZO-JEZDNY</t>
  </si>
  <si>
    <t>Koryta wykonywane mechanicznie,głęb.56 cm,na całej szerokości jezdni i chodników,w gruntach kat.II-IV,przy użyciu równiarki i walca wibracyjnego samojezdnego</t>
  </si>
  <si>
    <t>0101-030-050</t>
  </si>
  <si>
    <t>Profilowanie i zagęszczanie podłoża pod warstwy konstrukcyjne nawierzchni,wykonywane mechanicznie,przy użyciu walca statycznego w gruntach kategorii II-VI</t>
  </si>
  <si>
    <t>0103-03010-050</t>
  </si>
  <si>
    <t>Warstwa z piasku gruboziarnistego 10 cm</t>
  </si>
  <si>
    <t>0113-050-050</t>
  </si>
  <si>
    <t>Warstwa stabilizacji gruntu cementem o Rm=2,5MPa,grubość warstwy po zagęszczeniu 20 cm</t>
  </si>
  <si>
    <t>0111-01010-050</t>
  </si>
  <si>
    <t>Górna  warstwa podbudowy z kruszywa łamanego 0/31,5mm ,grubość warstwy po zagęszczeniu 15 cm</t>
  </si>
  <si>
    <t>0113-030-050</t>
  </si>
  <si>
    <t>Nawierzchnia z kostki brukowej betonowej (podwójne T) grubości 8 cm,szarej ,układane na ławie betonowej</t>
  </si>
  <si>
    <t>0502-03010-050</t>
  </si>
  <si>
    <t>ZJAZDY</t>
  </si>
  <si>
    <t>Koryta wykonywane mechanicznie,głęb.58 cm,na całej szerokości jezdni i chodników,w gruntach kat.II-IV,przy użyciu równiarki i walca wibracyjnego samojezdnego</t>
  </si>
  <si>
    <t>Warstwa stabilizacji gruntu cementem o Rm=2,5MPa,grubość warstwy po zagęszczeniu 15 cm</t>
  </si>
  <si>
    <t>Górna warstwa podbudowy z kruszywa łamanego 0/31,5mm ,grubość warstwy po zagęszczeniu 15 cm</t>
  </si>
  <si>
    <t>Nawierzchnia z kostki brukowej betonowej (podwójne T) grubości 8 cm,szarej ,układane na podsypce cementowo-piaskowej 1:4 gr. 5cm</t>
  </si>
  <si>
    <t>CHODNIK</t>
  </si>
  <si>
    <t>Koryta wykonywane ręcznie,o głębokości 27cm,na całej szerokości jezdni i chodników,w gruntach kategorii I-II</t>
  </si>
  <si>
    <t>0101-060-050</t>
  </si>
  <si>
    <t>Chodniki z kostki brukowej betonowej (podwójne T) grubości 6 cm,szarej,układane na podsypce piaskowej spoiny wypełniane piaskiem</t>
  </si>
  <si>
    <t>0502-010-050</t>
  </si>
  <si>
    <t xml:space="preserve">KRAWĘŻNIKI I OBRZEŻA </t>
  </si>
  <si>
    <t>Krawężniki betonowe wystające o wymiarach 15x30 cm,wraz z wykonaniem ław betonowych,na podsypce cementowo-piaskowej</t>
  </si>
  <si>
    <t>0403-030-040</t>
  </si>
  <si>
    <t>Obrzeża betonowe o wymiarach 20x6 cm,na podsypce piaskowej spoiny wypełniane piaskiem</t>
  </si>
  <si>
    <t>0404-020-040</t>
  </si>
  <si>
    <t>Obrzeża betonowe o wymiarach 30x8 cm,na podsypce piaskowej spoiny wypełniane zaprawą cementową</t>
  </si>
  <si>
    <t>0404-040-040</t>
  </si>
  <si>
    <t xml:space="preserve">URZĄDZENIA OBCE </t>
  </si>
  <si>
    <t>KNR 5-10</t>
  </si>
  <si>
    <t>Układanie rur ochronnych rury dwudzielnej w wykopie (zabezpieczenie istniejacych kabli)</t>
  </si>
  <si>
    <t>0303-02-040</t>
  </si>
  <si>
    <t>Regulacja pionowa studzienek KS dla urządzeń podziemnych,objętość betonu w jednym miejscu od 0,1 do 0,2 m3</t>
  </si>
  <si>
    <t>1305-020-060</t>
  </si>
  <si>
    <t>KNR 2-15</t>
  </si>
  <si>
    <t>Zasuwa  wodociągowa kołnierzowa staliwna o średnicy nominalnej 150 mm wraz z teleskopem i skrzynką żeliwną</t>
  </si>
  <si>
    <t>szt</t>
  </si>
  <si>
    <t>0412-07-020</t>
  </si>
  <si>
    <t xml:space="preserve">ROBOTY WYKOŃCZENIOWE </t>
  </si>
  <si>
    <t>Humusowanie powierzchni  z obsianiem, przy grubości warstwy humusu 5 cm</t>
  </si>
  <si>
    <t>0507-010-050</t>
  </si>
  <si>
    <t>Ręczne plantowanie powierzchni gruntu rodzimego kategorii I-III</t>
  </si>
  <si>
    <t>0501-010-050</t>
  </si>
  <si>
    <t>Pionowe znaki drogowe,słupki z rur stalowych o średnicy 70 mm</t>
  </si>
  <si>
    <t>0702-01010-020</t>
  </si>
  <si>
    <t>Pionowe znaki drogowe,znaki zakazu,nakazu,ostrzegawcze i informacyjne o powierzchni do 0,3 m2 oraz jedna zapora U-20b</t>
  </si>
  <si>
    <t>0702-040-020</t>
  </si>
  <si>
    <t xml:space="preserve">KNR 2-18W
0517-0212-020
</t>
  </si>
  <si>
    <t xml:space="preserve">Studzienki kanalizacyjne systemowe VAWIN o średnicy 315-425 mm z zamknięciem rurą teleskopową,kinetą z PP i wpustem ulicznym
krotność= 1,00
</t>
  </si>
  <si>
    <t>szt.</t>
  </si>
  <si>
    <t>Razem kosztorys:</t>
  </si>
  <si>
    <t>VAT 23%</t>
  </si>
  <si>
    <t>Razem brutto</t>
  </si>
  <si>
    <t>Kosztorys ofertowy</t>
  </si>
  <si>
    <t>SPZ.272.7.2018 - Załącznik Nr 2 do SIWZ</t>
  </si>
</sst>
</file>

<file path=xl/styles.xml><?xml version="1.0" encoding="utf-8"?>
<styleSheet xmlns="http://schemas.openxmlformats.org/spreadsheetml/2006/main">
  <numFmts count="1">
    <numFmt numFmtId="164" formatCode="#,##0.00&quot; zł&quot;"/>
  </numFmts>
  <fonts count="8">
    <font>
      <sz val="11"/>
      <color rgb="FF000000"/>
      <name val="Czcionka tekstu podstawowego"/>
      <family val="2"/>
      <charset val="238"/>
    </font>
    <font>
      <sz val="2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/>
    <xf numFmtId="0" fontId="2" fillId="0" borderId="0" xfId="0" applyFont="1"/>
    <xf numFmtId="2" fontId="3" fillId="0" borderId="0" xfId="0" applyNumberFormat="1" applyFont="1" applyAlignment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5" fillId="0" borderId="11" xfId="0" applyFont="1" applyBorder="1" applyAlignment="1">
      <alignment vertical="top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right" vertical="center"/>
    </xf>
    <xf numFmtId="0" fontId="0" fillId="0" borderId="3" xfId="0" applyBorder="1" applyAlignment="1">
      <alignment wrapText="1"/>
    </xf>
    <xf numFmtId="164" fontId="7" fillId="0" borderId="36" xfId="0" applyNumberFormat="1" applyFont="1" applyBorder="1" applyAlignment="1"/>
    <xf numFmtId="0" fontId="0" fillId="0" borderId="37" xfId="0" applyBorder="1"/>
    <xf numFmtId="0" fontId="0" fillId="0" borderId="7" xfId="0" applyBorder="1" applyAlignment="1">
      <alignment wrapText="1"/>
    </xf>
    <xf numFmtId="164" fontId="7" fillId="0" borderId="38" xfId="0" applyNumberFormat="1" applyFont="1" applyBorder="1" applyAlignment="1"/>
    <xf numFmtId="2" fontId="0" fillId="0" borderId="16" xfId="0" applyNumberFormat="1" applyBorder="1"/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/>
    <xf numFmtId="0" fontId="5" fillId="0" borderId="30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2" fontId="2" fillId="0" borderId="35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="175" zoomScaleNormal="100" zoomScaleSheetLayoutView="175" workbookViewId="0">
      <selection activeCell="F82" sqref="F82:G82"/>
    </sheetView>
  </sheetViews>
  <sheetFormatPr defaultRowHeight="14.25"/>
  <cols>
    <col min="1" max="2" width="8.5" customWidth="1"/>
    <col min="3" max="3" width="26.25" style="1" customWidth="1"/>
    <col min="4" max="4" width="9" style="2" customWidth="1"/>
    <col min="5" max="5" width="9" style="3" customWidth="1"/>
    <col min="6" max="6" width="9" style="4" customWidth="1"/>
    <col min="7" max="7" width="12" style="4" customWidth="1"/>
    <col min="8" max="8" width="9.625" customWidth="1"/>
    <col min="9" max="10" width="8.5" customWidth="1"/>
    <col min="11" max="11" width="11.75" customWidth="1"/>
    <col min="12" max="1025" width="8.5" customWidth="1"/>
  </cols>
  <sheetData>
    <row r="1" spans="1:10" ht="26.25">
      <c r="A1" s="81" t="s">
        <v>85</v>
      </c>
      <c r="B1" s="81"/>
      <c r="C1" s="81"/>
      <c r="D1" s="81"/>
      <c r="E1" s="81"/>
      <c r="F1" s="81"/>
      <c r="G1" s="81"/>
    </row>
    <row r="2" spans="1:10" ht="15">
      <c r="A2" s="5"/>
      <c r="B2" s="82" t="s">
        <v>86</v>
      </c>
      <c r="C2" s="82"/>
      <c r="D2" s="82"/>
      <c r="E2" s="82"/>
      <c r="F2" s="82"/>
      <c r="G2" s="6"/>
    </row>
    <row r="3" spans="1:10" ht="18.75" customHeight="1">
      <c r="A3" s="73" t="s">
        <v>0</v>
      </c>
      <c r="B3" s="7" t="s">
        <v>1</v>
      </c>
      <c r="C3" s="73" t="s">
        <v>2</v>
      </c>
      <c r="D3" s="83" t="s">
        <v>3</v>
      </c>
      <c r="E3" s="73" t="s">
        <v>4</v>
      </c>
      <c r="F3" s="84" t="s">
        <v>5</v>
      </c>
      <c r="G3" s="84" t="s">
        <v>6</v>
      </c>
    </row>
    <row r="4" spans="1:10">
      <c r="A4" s="73"/>
      <c r="B4" s="8" t="s">
        <v>7</v>
      </c>
      <c r="C4" s="73"/>
      <c r="D4" s="83"/>
      <c r="E4" s="73"/>
      <c r="F4" s="84"/>
      <c r="G4" s="84"/>
    </row>
    <row r="5" spans="1:10">
      <c r="A5" s="9">
        <v>1</v>
      </c>
      <c r="B5" s="10">
        <v>2</v>
      </c>
      <c r="C5" s="10">
        <v>3</v>
      </c>
      <c r="D5" s="11">
        <v>4</v>
      </c>
      <c r="E5" s="12">
        <v>5</v>
      </c>
      <c r="F5" s="13">
        <v>6</v>
      </c>
      <c r="G5" s="13">
        <v>7</v>
      </c>
    </row>
    <row r="6" spans="1:10" ht="17.25" customHeight="1">
      <c r="A6" s="14">
        <v>1</v>
      </c>
      <c r="B6" s="75" t="s">
        <v>8</v>
      </c>
      <c r="C6" s="75"/>
      <c r="D6" s="75"/>
      <c r="E6" s="75"/>
      <c r="F6" s="75"/>
      <c r="G6" s="75"/>
    </row>
    <row r="7" spans="1:10" ht="33.75" customHeight="1">
      <c r="A7" s="72">
        <v>1</v>
      </c>
      <c r="B7" s="15" t="s">
        <v>9</v>
      </c>
      <c r="C7" s="16" t="s">
        <v>10</v>
      </c>
      <c r="D7" s="77">
        <v>0.16</v>
      </c>
      <c r="E7" s="78" t="s">
        <v>11</v>
      </c>
      <c r="F7" s="79"/>
      <c r="G7" s="80"/>
    </row>
    <row r="8" spans="1:10" ht="22.5">
      <c r="A8" s="72"/>
      <c r="B8" s="15" t="s">
        <v>12</v>
      </c>
      <c r="C8" s="17" t="s">
        <v>13</v>
      </c>
      <c r="D8" s="77"/>
      <c r="E8" s="78"/>
      <c r="F8" s="79"/>
      <c r="G8" s="80"/>
    </row>
    <row r="9" spans="1:10" ht="15" customHeight="1">
      <c r="A9" s="14">
        <v>2</v>
      </c>
      <c r="B9" s="73" t="s">
        <v>14</v>
      </c>
      <c r="C9" s="73"/>
      <c r="D9" s="73"/>
      <c r="E9" s="73"/>
      <c r="F9" s="73"/>
      <c r="G9" s="73"/>
    </row>
    <row r="10" spans="1:10" ht="22.5">
      <c r="A10" s="72">
        <v>2</v>
      </c>
      <c r="B10" s="15" t="s">
        <v>9</v>
      </c>
      <c r="C10" s="15" t="s">
        <v>15</v>
      </c>
      <c r="D10" s="18">
        <v>160</v>
      </c>
      <c r="E10" s="19" t="s">
        <v>16</v>
      </c>
      <c r="F10" s="20"/>
      <c r="G10" s="20"/>
    </row>
    <row r="11" spans="1:10" ht="22.5">
      <c r="A11" s="72"/>
      <c r="B11" s="21" t="s">
        <v>17</v>
      </c>
      <c r="C11" s="22" t="s">
        <v>13</v>
      </c>
      <c r="D11" s="68"/>
      <c r="E11" s="68"/>
      <c r="F11" s="68"/>
      <c r="G11" s="68"/>
      <c r="I11" s="23"/>
      <c r="J11" s="24"/>
    </row>
    <row r="12" spans="1:10" ht="22.5">
      <c r="A12" s="72">
        <v>3</v>
      </c>
      <c r="B12" s="25" t="s">
        <v>18</v>
      </c>
      <c r="C12" s="16" t="s">
        <v>19</v>
      </c>
      <c r="D12" s="26">
        <v>11</v>
      </c>
      <c r="E12" s="27" t="s">
        <v>16</v>
      </c>
      <c r="F12" s="28"/>
      <c r="G12" s="29"/>
    </row>
    <row r="13" spans="1:10" ht="22.5">
      <c r="A13" s="72"/>
      <c r="B13" s="15" t="s">
        <v>20</v>
      </c>
      <c r="C13" s="30" t="s">
        <v>13</v>
      </c>
      <c r="D13" s="76"/>
      <c r="E13" s="76"/>
      <c r="F13" s="76"/>
      <c r="G13" s="76"/>
    </row>
    <row r="14" spans="1:10" ht="33.75">
      <c r="A14" s="72">
        <v>4</v>
      </c>
      <c r="B14" s="31" t="s">
        <v>18</v>
      </c>
      <c r="C14" s="32" t="s">
        <v>21</v>
      </c>
      <c r="D14" s="33">
        <v>9.6999999999999993</v>
      </c>
      <c r="E14" s="34" t="s">
        <v>22</v>
      </c>
      <c r="F14" s="35"/>
      <c r="G14" s="36"/>
    </row>
    <row r="15" spans="1:10" ht="22.5">
      <c r="A15" s="72"/>
      <c r="B15" s="15" t="s">
        <v>23</v>
      </c>
      <c r="C15" s="30" t="s">
        <v>13</v>
      </c>
      <c r="D15" s="68"/>
      <c r="E15" s="68"/>
      <c r="F15" s="68"/>
      <c r="G15" s="68"/>
    </row>
    <row r="16" spans="1:10" ht="11.25" customHeight="1">
      <c r="A16" s="75">
        <v>3</v>
      </c>
      <c r="B16" s="73" t="s">
        <v>24</v>
      </c>
      <c r="C16" s="73"/>
      <c r="D16" s="73"/>
      <c r="E16" s="73"/>
      <c r="F16" s="73"/>
      <c r="G16" s="73"/>
    </row>
    <row r="17" spans="1:11" ht="8.25" customHeight="1">
      <c r="A17" s="75"/>
      <c r="B17" s="73"/>
      <c r="C17" s="73"/>
      <c r="D17" s="73"/>
      <c r="E17" s="73"/>
      <c r="F17" s="73"/>
      <c r="G17" s="73"/>
    </row>
    <row r="18" spans="1:11" ht="45">
      <c r="A18" s="72">
        <v>5</v>
      </c>
      <c r="B18" s="15" t="s">
        <v>9</v>
      </c>
      <c r="C18" s="16" t="s">
        <v>25</v>
      </c>
      <c r="D18" s="26">
        <v>600</v>
      </c>
      <c r="E18" s="37" t="s">
        <v>26</v>
      </c>
      <c r="F18" s="38"/>
      <c r="G18" s="39"/>
      <c r="K18" s="24"/>
    </row>
    <row r="19" spans="1:11" ht="22.5">
      <c r="A19" s="72"/>
      <c r="B19" s="15" t="s">
        <v>27</v>
      </c>
      <c r="C19" s="30" t="s">
        <v>13</v>
      </c>
      <c r="D19" s="68"/>
      <c r="E19" s="68"/>
      <c r="F19" s="68"/>
      <c r="G19" s="68"/>
    </row>
    <row r="20" spans="1:11" ht="45">
      <c r="A20" s="72">
        <v>6</v>
      </c>
      <c r="B20" s="31" t="s">
        <v>9</v>
      </c>
      <c r="C20" s="16" t="s">
        <v>28</v>
      </c>
      <c r="D20" s="40">
        <v>70</v>
      </c>
      <c r="E20" s="27" t="s">
        <v>26</v>
      </c>
      <c r="F20" s="28"/>
      <c r="G20" s="29"/>
    </row>
    <row r="21" spans="1:11" ht="22.5">
      <c r="A21" s="72"/>
      <c r="B21" s="21" t="s">
        <v>29</v>
      </c>
      <c r="C21" s="22" t="s">
        <v>13</v>
      </c>
      <c r="D21" s="68"/>
      <c r="E21" s="68"/>
      <c r="F21" s="68"/>
      <c r="G21" s="68"/>
    </row>
    <row r="22" spans="1:11" ht="20.25" customHeight="1">
      <c r="A22" s="73">
        <v>4</v>
      </c>
      <c r="B22" s="74" t="s">
        <v>30</v>
      </c>
      <c r="C22" s="74"/>
      <c r="D22" s="74"/>
      <c r="E22" s="74"/>
      <c r="F22" s="74"/>
      <c r="G22" s="74"/>
    </row>
    <row r="23" spans="1:11" ht="15" hidden="1" customHeight="1">
      <c r="A23" s="73"/>
      <c r="B23" s="74"/>
      <c r="C23" s="74"/>
      <c r="D23" s="74"/>
      <c r="E23" s="74"/>
      <c r="F23" s="74"/>
      <c r="G23" s="74"/>
    </row>
    <row r="24" spans="1:11" ht="56.25">
      <c r="A24" s="72">
        <v>7</v>
      </c>
      <c r="B24" s="31" t="s">
        <v>18</v>
      </c>
      <c r="C24" s="32" t="s">
        <v>31</v>
      </c>
      <c r="D24" s="26">
        <v>764.2</v>
      </c>
      <c r="E24" s="37" t="s">
        <v>16</v>
      </c>
      <c r="F24" s="38"/>
      <c r="G24" s="39"/>
    </row>
    <row r="25" spans="1:11" ht="22.5">
      <c r="A25" s="72"/>
      <c r="B25" s="21" t="s">
        <v>32</v>
      </c>
      <c r="C25" s="22" t="s">
        <v>13</v>
      </c>
      <c r="D25" s="68"/>
      <c r="E25" s="68"/>
      <c r="F25" s="68"/>
      <c r="G25" s="68"/>
    </row>
    <row r="26" spans="1:11" ht="56.25">
      <c r="A26" s="72">
        <v>8</v>
      </c>
      <c r="B26" s="25" t="s">
        <v>18</v>
      </c>
      <c r="C26" s="16" t="s">
        <v>33</v>
      </c>
      <c r="D26" s="26">
        <v>764.2</v>
      </c>
      <c r="E26" s="27" t="s">
        <v>16</v>
      </c>
      <c r="F26" s="28"/>
      <c r="G26" s="29"/>
    </row>
    <row r="27" spans="1:11" ht="22.5">
      <c r="A27" s="72"/>
      <c r="B27" s="21" t="s">
        <v>34</v>
      </c>
      <c r="C27" s="22" t="s">
        <v>13</v>
      </c>
      <c r="D27" s="68"/>
      <c r="E27" s="68"/>
      <c r="F27" s="68"/>
      <c r="G27" s="68"/>
    </row>
    <row r="28" spans="1:11">
      <c r="A28" s="72">
        <v>9</v>
      </c>
      <c r="B28" s="25" t="s">
        <v>18</v>
      </c>
      <c r="C28" s="16" t="s">
        <v>35</v>
      </c>
      <c r="D28" s="26">
        <v>764.2</v>
      </c>
      <c r="E28" s="27" t="s">
        <v>16</v>
      </c>
      <c r="F28" s="28"/>
      <c r="G28" s="29"/>
    </row>
    <row r="29" spans="1:11" ht="22.5">
      <c r="A29" s="72"/>
      <c r="B29" s="21" t="s">
        <v>36</v>
      </c>
      <c r="C29" s="22" t="s">
        <v>13</v>
      </c>
      <c r="D29" s="68"/>
      <c r="E29" s="68"/>
      <c r="F29" s="68"/>
      <c r="G29" s="68"/>
    </row>
    <row r="30" spans="1:11" ht="33.75">
      <c r="A30" s="72">
        <v>10</v>
      </c>
      <c r="B30" s="25" t="s">
        <v>18</v>
      </c>
      <c r="C30" s="16" t="s">
        <v>37</v>
      </c>
      <c r="D30" s="40">
        <v>764.2</v>
      </c>
      <c r="E30" s="27" t="s">
        <v>16</v>
      </c>
      <c r="F30" s="28"/>
      <c r="G30" s="29"/>
    </row>
    <row r="31" spans="1:11" ht="22.5">
      <c r="A31" s="72"/>
      <c r="B31" s="21" t="s">
        <v>38</v>
      </c>
      <c r="C31" s="22" t="s">
        <v>13</v>
      </c>
      <c r="D31" s="68"/>
      <c r="E31" s="68"/>
      <c r="F31" s="68"/>
      <c r="G31" s="68"/>
    </row>
    <row r="32" spans="1:11" ht="33.75">
      <c r="A32" s="72">
        <v>11</v>
      </c>
      <c r="B32" s="25" t="s">
        <v>18</v>
      </c>
      <c r="C32" s="16" t="s">
        <v>39</v>
      </c>
      <c r="D32" s="40">
        <v>734.25</v>
      </c>
      <c r="E32" s="27" t="s">
        <v>16</v>
      </c>
      <c r="F32" s="28"/>
      <c r="G32" s="29"/>
    </row>
    <row r="33" spans="1:7" ht="22.5">
      <c r="A33" s="72"/>
      <c r="B33" s="15" t="s">
        <v>40</v>
      </c>
      <c r="C33" s="30" t="s">
        <v>13</v>
      </c>
      <c r="D33" s="68"/>
      <c r="E33" s="68"/>
      <c r="F33" s="68"/>
      <c r="G33" s="68"/>
    </row>
    <row r="34" spans="1:7" ht="33.75">
      <c r="A34" s="72">
        <v>12</v>
      </c>
      <c r="B34" s="41" t="s">
        <v>18</v>
      </c>
      <c r="C34" s="42" t="s">
        <v>41</v>
      </c>
      <c r="D34" s="40">
        <v>734.25</v>
      </c>
      <c r="E34" s="27" t="s">
        <v>16</v>
      </c>
      <c r="F34" s="28"/>
      <c r="G34" s="28"/>
    </row>
    <row r="35" spans="1:7" ht="22.5">
      <c r="A35" s="72"/>
      <c r="B35" s="15" t="s">
        <v>42</v>
      </c>
      <c r="C35" s="30" t="s">
        <v>13</v>
      </c>
      <c r="D35" s="68"/>
      <c r="E35" s="68"/>
      <c r="F35" s="68"/>
      <c r="G35" s="68"/>
    </row>
    <row r="36" spans="1:7" ht="14.25" customHeight="1">
      <c r="A36" s="73">
        <v>5</v>
      </c>
      <c r="B36" s="73" t="s">
        <v>43</v>
      </c>
      <c r="C36" s="73"/>
      <c r="D36" s="73"/>
      <c r="E36" s="73"/>
      <c r="F36" s="73"/>
      <c r="G36" s="73"/>
    </row>
    <row r="37" spans="1:7" ht="4.5" customHeight="1">
      <c r="A37" s="73"/>
      <c r="B37" s="73"/>
      <c r="C37" s="73"/>
      <c r="D37" s="73"/>
      <c r="E37" s="73"/>
      <c r="F37" s="73"/>
      <c r="G37" s="73"/>
    </row>
    <row r="38" spans="1:7" ht="56.25">
      <c r="A38" s="72">
        <v>13</v>
      </c>
      <c r="B38" s="15" t="s">
        <v>18</v>
      </c>
      <c r="C38" s="31" t="s">
        <v>44</v>
      </c>
      <c r="D38" s="43">
        <v>55</v>
      </c>
      <c r="E38" s="37" t="s">
        <v>16</v>
      </c>
      <c r="F38" s="38"/>
      <c r="G38" s="39"/>
    </row>
    <row r="39" spans="1:7" ht="22.5">
      <c r="A39" s="72"/>
      <c r="B39" s="21" t="s">
        <v>32</v>
      </c>
      <c r="C39" s="22" t="s">
        <v>13</v>
      </c>
      <c r="D39" s="68"/>
      <c r="E39" s="68"/>
      <c r="F39" s="68"/>
      <c r="G39" s="68"/>
    </row>
    <row r="40" spans="1:7" ht="56.25">
      <c r="A40" s="72">
        <v>14</v>
      </c>
      <c r="B40" s="25" t="s">
        <v>18</v>
      </c>
      <c r="C40" s="16" t="s">
        <v>33</v>
      </c>
      <c r="D40" s="40">
        <v>55</v>
      </c>
      <c r="E40" s="27" t="s">
        <v>16</v>
      </c>
      <c r="F40" s="28"/>
      <c r="G40" s="29"/>
    </row>
    <row r="41" spans="1:7" ht="22.5">
      <c r="A41" s="72"/>
      <c r="B41" s="21" t="s">
        <v>34</v>
      </c>
      <c r="C41" s="22" t="s">
        <v>13</v>
      </c>
      <c r="D41" s="68"/>
      <c r="E41" s="68"/>
      <c r="F41" s="68"/>
      <c r="G41" s="68"/>
    </row>
    <row r="42" spans="1:7" ht="33.75">
      <c r="A42" s="72">
        <v>15</v>
      </c>
      <c r="B42" s="25" t="s">
        <v>18</v>
      </c>
      <c r="C42" s="16" t="s">
        <v>45</v>
      </c>
      <c r="D42" s="40">
        <v>55</v>
      </c>
      <c r="E42" s="27" t="s">
        <v>16</v>
      </c>
      <c r="F42" s="28"/>
      <c r="G42" s="29"/>
    </row>
    <row r="43" spans="1:7" ht="22.5">
      <c r="A43" s="72"/>
      <c r="B43" s="21" t="s">
        <v>38</v>
      </c>
      <c r="C43" s="22" t="s">
        <v>13</v>
      </c>
      <c r="D43" s="68"/>
      <c r="E43" s="68"/>
      <c r="F43" s="68"/>
      <c r="G43" s="68"/>
    </row>
    <row r="44" spans="1:7" ht="33.75">
      <c r="A44" s="72">
        <v>16</v>
      </c>
      <c r="B44" s="25" t="s">
        <v>18</v>
      </c>
      <c r="C44" s="16" t="s">
        <v>46</v>
      </c>
      <c r="D44" s="40">
        <v>55</v>
      </c>
      <c r="E44" s="27" t="s">
        <v>16</v>
      </c>
      <c r="F44" s="28"/>
      <c r="G44" s="29"/>
    </row>
    <row r="45" spans="1:7" ht="22.5">
      <c r="A45" s="72"/>
      <c r="B45" s="21" t="s">
        <v>40</v>
      </c>
      <c r="C45" s="22" t="s">
        <v>13</v>
      </c>
      <c r="D45" s="68"/>
      <c r="E45" s="68"/>
      <c r="F45" s="68"/>
      <c r="G45" s="68"/>
    </row>
    <row r="46" spans="1:7" ht="45">
      <c r="A46" s="72">
        <v>17</v>
      </c>
      <c r="B46" s="25" t="s">
        <v>18</v>
      </c>
      <c r="C46" s="16" t="s">
        <v>47</v>
      </c>
      <c r="D46" s="40">
        <v>55</v>
      </c>
      <c r="E46" s="27" t="s">
        <v>16</v>
      </c>
      <c r="F46" s="28"/>
      <c r="G46" s="29"/>
    </row>
    <row r="47" spans="1:7" ht="22.5">
      <c r="A47" s="72"/>
      <c r="B47" s="15" t="s">
        <v>42</v>
      </c>
      <c r="C47" s="30" t="s">
        <v>13</v>
      </c>
      <c r="D47" s="68"/>
      <c r="E47" s="68"/>
      <c r="F47" s="68"/>
      <c r="G47" s="68"/>
    </row>
    <row r="48" spans="1:7" ht="13.9" customHeight="1">
      <c r="A48" s="73">
        <v>6</v>
      </c>
      <c r="B48" s="73" t="s">
        <v>48</v>
      </c>
      <c r="C48" s="73"/>
      <c r="D48" s="73"/>
      <c r="E48" s="73"/>
      <c r="F48" s="73"/>
      <c r="G48" s="73"/>
    </row>
    <row r="49" spans="1:7" ht="10.5" customHeight="1">
      <c r="A49" s="73"/>
      <c r="B49" s="73"/>
      <c r="C49" s="73"/>
      <c r="D49" s="73"/>
      <c r="E49" s="73"/>
      <c r="F49" s="73"/>
      <c r="G49" s="73"/>
    </row>
    <row r="50" spans="1:7" ht="33.75">
      <c r="A50" s="72">
        <v>18</v>
      </c>
      <c r="B50" s="25" t="s">
        <v>18</v>
      </c>
      <c r="C50" s="16" t="s">
        <v>49</v>
      </c>
      <c r="D50" s="26">
        <v>214.2</v>
      </c>
      <c r="E50" s="27" t="s">
        <v>16</v>
      </c>
      <c r="F50" s="28"/>
      <c r="G50" s="29"/>
    </row>
    <row r="51" spans="1:7" ht="22.5">
      <c r="A51" s="72"/>
      <c r="B51" s="21" t="s">
        <v>50</v>
      </c>
      <c r="C51" s="22" t="s">
        <v>13</v>
      </c>
      <c r="D51" s="68"/>
      <c r="E51" s="68"/>
      <c r="F51" s="68"/>
      <c r="G51" s="68"/>
    </row>
    <row r="52" spans="1:7" ht="33.75">
      <c r="A52" s="72">
        <v>19</v>
      </c>
      <c r="B52" s="25" t="s">
        <v>18</v>
      </c>
      <c r="C52" s="16" t="s">
        <v>37</v>
      </c>
      <c r="D52" s="26">
        <v>214.2</v>
      </c>
      <c r="E52" s="27" t="s">
        <v>16</v>
      </c>
      <c r="F52" s="28"/>
      <c r="G52" s="29"/>
    </row>
    <row r="53" spans="1:7" ht="22.5">
      <c r="A53" s="72"/>
      <c r="B53" s="21" t="s">
        <v>38</v>
      </c>
      <c r="C53" s="22" t="s">
        <v>13</v>
      </c>
      <c r="D53" s="68"/>
      <c r="E53" s="68"/>
      <c r="F53" s="68"/>
      <c r="G53" s="68"/>
    </row>
    <row r="54" spans="1:7" ht="45">
      <c r="A54" s="72">
        <v>20</v>
      </c>
      <c r="B54" s="25" t="s">
        <v>18</v>
      </c>
      <c r="C54" s="16" t="s">
        <v>51</v>
      </c>
      <c r="D54" s="26">
        <v>214.2</v>
      </c>
      <c r="E54" s="27" t="s">
        <v>16</v>
      </c>
      <c r="F54" s="28"/>
      <c r="G54" s="29"/>
    </row>
    <row r="55" spans="1:7" ht="22.5">
      <c r="A55" s="72"/>
      <c r="B55" s="15" t="s">
        <v>52</v>
      </c>
      <c r="C55" s="30" t="s">
        <v>13</v>
      </c>
      <c r="D55" s="68"/>
      <c r="E55" s="68"/>
      <c r="F55" s="68"/>
      <c r="G55" s="68"/>
    </row>
    <row r="56" spans="1:7" ht="17.25" customHeight="1">
      <c r="A56" s="73">
        <v>7</v>
      </c>
      <c r="B56" s="73" t="s">
        <v>53</v>
      </c>
      <c r="C56" s="73"/>
      <c r="D56" s="73"/>
      <c r="E56" s="73"/>
      <c r="F56" s="73"/>
      <c r="G56" s="73"/>
    </row>
    <row r="57" spans="1:7" ht="4.5" customHeight="1">
      <c r="A57" s="73"/>
      <c r="B57" s="73"/>
      <c r="C57" s="73"/>
      <c r="D57" s="73"/>
      <c r="E57" s="73"/>
      <c r="F57" s="73"/>
      <c r="G57" s="73"/>
    </row>
    <row r="58" spans="1:7" ht="45">
      <c r="A58" s="72">
        <v>21</v>
      </c>
      <c r="B58" s="15" t="s">
        <v>18</v>
      </c>
      <c r="C58" s="16" t="s">
        <v>54</v>
      </c>
      <c r="D58" s="44">
        <v>361</v>
      </c>
      <c r="E58" s="45" t="s">
        <v>22</v>
      </c>
      <c r="F58" s="46"/>
      <c r="G58" s="47"/>
    </row>
    <row r="59" spans="1:7" ht="22.5">
      <c r="A59" s="72"/>
      <c r="B59" s="21" t="s">
        <v>55</v>
      </c>
      <c r="C59" s="22" t="s">
        <v>13</v>
      </c>
      <c r="D59" s="68"/>
      <c r="E59" s="68"/>
      <c r="F59" s="68"/>
      <c r="G59" s="68"/>
    </row>
    <row r="60" spans="1:7" ht="33.75">
      <c r="A60" s="72">
        <v>22</v>
      </c>
      <c r="B60" s="25" t="s">
        <v>18</v>
      </c>
      <c r="C60" s="31" t="s">
        <v>56</v>
      </c>
      <c r="D60" s="48">
        <v>63.5</v>
      </c>
      <c r="E60" s="27" t="s">
        <v>22</v>
      </c>
      <c r="F60" s="28"/>
      <c r="G60" s="29"/>
    </row>
    <row r="61" spans="1:7" ht="22.5">
      <c r="A61" s="72"/>
      <c r="B61" s="21" t="s">
        <v>57</v>
      </c>
      <c r="C61" s="22" t="s">
        <v>13</v>
      </c>
      <c r="D61" s="68"/>
      <c r="E61" s="68"/>
      <c r="F61" s="68"/>
      <c r="G61" s="68"/>
    </row>
    <row r="62" spans="1:7" ht="33.75">
      <c r="A62" s="72">
        <v>23</v>
      </c>
      <c r="B62" s="25" t="s">
        <v>18</v>
      </c>
      <c r="C62" s="25" t="s">
        <v>58</v>
      </c>
      <c r="D62" s="48">
        <v>30</v>
      </c>
      <c r="E62" s="27" t="s">
        <v>22</v>
      </c>
      <c r="F62" s="28"/>
      <c r="G62" s="29"/>
    </row>
    <row r="63" spans="1:7" ht="22.5">
      <c r="A63" s="72"/>
      <c r="B63" s="15" t="s">
        <v>59</v>
      </c>
      <c r="C63" s="30" t="s">
        <v>13</v>
      </c>
      <c r="D63" s="68"/>
      <c r="E63" s="68"/>
      <c r="F63" s="68"/>
      <c r="G63" s="68"/>
    </row>
    <row r="64" spans="1:7" ht="15" customHeight="1">
      <c r="A64" s="73">
        <v>8</v>
      </c>
      <c r="B64" s="73" t="s">
        <v>60</v>
      </c>
      <c r="C64" s="73"/>
      <c r="D64" s="73"/>
      <c r="E64" s="73"/>
      <c r="F64" s="73"/>
      <c r="G64" s="73"/>
    </row>
    <row r="65" spans="1:11" ht="4.5" customHeight="1">
      <c r="A65" s="73"/>
      <c r="B65" s="73"/>
      <c r="C65" s="73"/>
      <c r="D65" s="73"/>
      <c r="E65" s="73"/>
      <c r="F65" s="73"/>
      <c r="G65" s="73"/>
    </row>
    <row r="66" spans="1:11" ht="33.75">
      <c r="A66" s="72">
        <v>24</v>
      </c>
      <c r="B66" s="15" t="s">
        <v>61</v>
      </c>
      <c r="C66" s="16" t="s">
        <v>62</v>
      </c>
      <c r="D66" s="49">
        <v>67</v>
      </c>
      <c r="E66" s="37" t="s">
        <v>22</v>
      </c>
      <c r="F66" s="38"/>
      <c r="G66" s="39"/>
    </row>
    <row r="67" spans="1:11" ht="22.5">
      <c r="A67" s="72"/>
      <c r="B67" s="21" t="s">
        <v>63</v>
      </c>
      <c r="C67" s="22" t="s">
        <v>13</v>
      </c>
      <c r="D67" s="68"/>
      <c r="E67" s="68"/>
      <c r="F67" s="68"/>
      <c r="G67" s="68"/>
    </row>
    <row r="68" spans="1:11" ht="33.75">
      <c r="A68" s="72">
        <v>25</v>
      </c>
      <c r="B68" s="25" t="s">
        <v>18</v>
      </c>
      <c r="C68" s="16" t="s">
        <v>64</v>
      </c>
      <c r="D68" s="40">
        <v>7</v>
      </c>
      <c r="E68" s="27" t="s">
        <v>26</v>
      </c>
      <c r="F68" s="28"/>
      <c r="G68" s="29"/>
    </row>
    <row r="69" spans="1:11" ht="22.5">
      <c r="A69" s="72"/>
      <c r="B69" s="21" t="s">
        <v>65</v>
      </c>
      <c r="C69" s="22" t="s">
        <v>13</v>
      </c>
      <c r="D69" s="68"/>
      <c r="E69" s="68"/>
      <c r="F69" s="68"/>
      <c r="G69" s="68"/>
    </row>
    <row r="70" spans="1:11" ht="33.75">
      <c r="A70" s="72">
        <v>26</v>
      </c>
      <c r="B70" s="25" t="s">
        <v>66</v>
      </c>
      <c r="C70" s="16" t="s">
        <v>67</v>
      </c>
      <c r="D70" s="40">
        <v>5</v>
      </c>
      <c r="E70" s="27" t="s">
        <v>68</v>
      </c>
      <c r="F70" s="28"/>
      <c r="G70" s="29"/>
    </row>
    <row r="71" spans="1:11" ht="22.5">
      <c r="A71" s="72"/>
      <c r="B71" s="15" t="s">
        <v>69</v>
      </c>
      <c r="C71" s="30" t="s">
        <v>13</v>
      </c>
      <c r="D71" s="68"/>
      <c r="E71" s="68"/>
      <c r="F71" s="68"/>
      <c r="G71" s="68"/>
    </row>
    <row r="72" spans="1:11" ht="20.25" customHeight="1">
      <c r="A72" s="73">
        <v>9</v>
      </c>
      <c r="B72" s="73" t="s">
        <v>70</v>
      </c>
      <c r="C72" s="73"/>
      <c r="D72" s="73"/>
      <c r="E72" s="73"/>
      <c r="F72" s="73"/>
      <c r="G72" s="73"/>
    </row>
    <row r="73" spans="1:11" ht="15" hidden="1" customHeight="1">
      <c r="A73" s="73"/>
      <c r="B73" s="73"/>
      <c r="C73" s="73"/>
      <c r="D73" s="73"/>
      <c r="E73" s="73"/>
      <c r="F73" s="73"/>
      <c r="G73" s="73"/>
    </row>
    <row r="74" spans="1:11" ht="22.5">
      <c r="A74" s="72">
        <v>27</v>
      </c>
      <c r="B74" s="31" t="s">
        <v>9</v>
      </c>
      <c r="C74" s="31" t="s">
        <v>71</v>
      </c>
      <c r="D74" s="26">
        <v>280</v>
      </c>
      <c r="E74" s="37" t="s">
        <v>16</v>
      </c>
      <c r="F74" s="38"/>
      <c r="G74" s="39"/>
    </row>
    <row r="75" spans="1:11" ht="22.5">
      <c r="A75" s="72"/>
      <c r="B75" s="21" t="s">
        <v>72</v>
      </c>
      <c r="C75" s="22" t="s">
        <v>13</v>
      </c>
      <c r="D75" s="68"/>
      <c r="E75" s="68"/>
      <c r="F75" s="68"/>
      <c r="G75" s="68"/>
    </row>
    <row r="76" spans="1:11" ht="22.5">
      <c r="A76" s="72">
        <v>28</v>
      </c>
      <c r="B76" s="15" t="s">
        <v>9</v>
      </c>
      <c r="C76" s="16" t="s">
        <v>73</v>
      </c>
      <c r="D76" s="40">
        <v>280</v>
      </c>
      <c r="E76" s="27" t="s">
        <v>16</v>
      </c>
      <c r="F76" s="28"/>
      <c r="G76" s="29"/>
    </row>
    <row r="77" spans="1:11" ht="22.5">
      <c r="A77" s="72"/>
      <c r="B77" s="21" t="s">
        <v>74</v>
      </c>
      <c r="C77" s="22" t="s">
        <v>13</v>
      </c>
      <c r="D77" s="68"/>
      <c r="E77" s="68"/>
      <c r="F77" s="68"/>
      <c r="G77" s="68"/>
    </row>
    <row r="78" spans="1:11" ht="22.5">
      <c r="A78" s="72">
        <v>29</v>
      </c>
      <c r="B78" s="15" t="s">
        <v>18</v>
      </c>
      <c r="C78" s="16" t="s">
        <v>75</v>
      </c>
      <c r="D78" s="40">
        <v>5</v>
      </c>
      <c r="E78" s="27" t="s">
        <v>68</v>
      </c>
      <c r="F78" s="28"/>
      <c r="G78" s="29"/>
    </row>
    <row r="79" spans="1:11" ht="22.5">
      <c r="A79" s="72"/>
      <c r="B79" s="21" t="s">
        <v>76</v>
      </c>
      <c r="C79" s="22" t="s">
        <v>13</v>
      </c>
      <c r="D79" s="68"/>
      <c r="E79" s="68"/>
      <c r="F79" s="68"/>
      <c r="G79" s="68"/>
    </row>
    <row r="80" spans="1:11" ht="45">
      <c r="A80" s="67">
        <v>30</v>
      </c>
      <c r="B80" s="31" t="s">
        <v>18</v>
      </c>
      <c r="C80" s="16" t="s">
        <v>77</v>
      </c>
      <c r="D80" s="40">
        <v>5</v>
      </c>
      <c r="E80" s="27" t="s">
        <v>68</v>
      </c>
      <c r="F80" s="28"/>
      <c r="G80" s="29"/>
      <c r="K80" s="50">
        <f>G85*1.15</f>
        <v>0</v>
      </c>
    </row>
    <row r="81" spans="1:8" ht="22.5">
      <c r="A81" s="67"/>
      <c r="B81" s="21" t="s">
        <v>78</v>
      </c>
      <c r="C81" s="22" t="s">
        <v>13</v>
      </c>
      <c r="D81" s="68"/>
      <c r="E81" s="68"/>
      <c r="F81" s="68"/>
      <c r="G81" s="68"/>
    </row>
    <row r="82" spans="1:8" ht="51.75" customHeight="1">
      <c r="A82" s="51">
        <v>31</v>
      </c>
      <c r="B82" s="52" t="s">
        <v>79</v>
      </c>
      <c r="C82" s="53" t="s">
        <v>80</v>
      </c>
      <c r="D82" s="54">
        <v>1</v>
      </c>
      <c r="E82" s="55" t="s">
        <v>81</v>
      </c>
      <c r="F82" s="56"/>
      <c r="G82" s="57"/>
    </row>
    <row r="83" spans="1:8" ht="24.75" customHeight="1">
      <c r="A83" s="69" t="s">
        <v>82</v>
      </c>
      <c r="B83" s="69"/>
      <c r="C83" s="69"/>
      <c r="D83" s="69"/>
      <c r="E83" s="69"/>
      <c r="F83" s="69"/>
      <c r="G83" s="58">
        <f>G80+G78+G76+G74+G70+G68+G66+G62+G60+G58+G54+G52+G50+G46+G44+G42+G40+G38+G34+G32+G30+G28+G26+G24+G20+G18+G14+G12+G10+G7+G82</f>
        <v>0</v>
      </c>
      <c r="H83" s="2"/>
    </row>
    <row r="84" spans="1:8">
      <c r="C84" s="59"/>
      <c r="D84" s="70" t="s">
        <v>83</v>
      </c>
      <c r="E84" s="70"/>
      <c r="F84" s="70"/>
      <c r="G84" s="60">
        <f>G83*23%</f>
        <v>0</v>
      </c>
      <c r="H84" s="61"/>
    </row>
    <row r="85" spans="1:8">
      <c r="C85" s="62"/>
      <c r="D85" s="71" t="s">
        <v>84</v>
      </c>
      <c r="E85" s="71"/>
      <c r="F85" s="71"/>
      <c r="G85" s="63">
        <f>G83+G84</f>
        <v>0</v>
      </c>
      <c r="H85" s="61"/>
    </row>
    <row r="86" spans="1:8">
      <c r="D86" s="64"/>
      <c r="E86" s="65"/>
      <c r="F86" s="66"/>
      <c r="G86" s="66"/>
    </row>
  </sheetData>
  <mergeCells count="90">
    <mergeCell ref="A1:G1"/>
    <mergeCell ref="B2:F2"/>
    <mergeCell ref="A3:A4"/>
    <mergeCell ref="C3:C4"/>
    <mergeCell ref="D3:D4"/>
    <mergeCell ref="E3:E4"/>
    <mergeCell ref="F3:F4"/>
    <mergeCell ref="G3:G4"/>
    <mergeCell ref="B6:G6"/>
    <mergeCell ref="A7:A8"/>
    <mergeCell ref="D7:D8"/>
    <mergeCell ref="E7:E8"/>
    <mergeCell ref="F7:F8"/>
    <mergeCell ref="G7:G8"/>
    <mergeCell ref="B9:G9"/>
    <mergeCell ref="A10:A11"/>
    <mergeCell ref="D11:G11"/>
    <mergeCell ref="A12:A13"/>
    <mergeCell ref="D13:G13"/>
    <mergeCell ref="A14:A15"/>
    <mergeCell ref="D15:G15"/>
    <mergeCell ref="A16:A17"/>
    <mergeCell ref="B16:G17"/>
    <mergeCell ref="A18:A19"/>
    <mergeCell ref="D19:G19"/>
    <mergeCell ref="A20:A21"/>
    <mergeCell ref="D21:G21"/>
    <mergeCell ref="A22:A23"/>
    <mergeCell ref="B22:G23"/>
    <mergeCell ref="A24:A25"/>
    <mergeCell ref="D25:G25"/>
    <mergeCell ref="A26:A27"/>
    <mergeCell ref="D27:G27"/>
    <mergeCell ref="A28:A29"/>
    <mergeCell ref="D29:G29"/>
    <mergeCell ref="A30:A31"/>
    <mergeCell ref="D31:G31"/>
    <mergeCell ref="A32:A33"/>
    <mergeCell ref="D33:G33"/>
    <mergeCell ref="A34:A35"/>
    <mergeCell ref="D35:G35"/>
    <mergeCell ref="A36:A37"/>
    <mergeCell ref="B36:G37"/>
    <mergeCell ref="A38:A39"/>
    <mergeCell ref="D39:G39"/>
    <mergeCell ref="A40:A41"/>
    <mergeCell ref="D41:G41"/>
    <mergeCell ref="A42:A43"/>
    <mergeCell ref="D43:G43"/>
    <mergeCell ref="A44:A45"/>
    <mergeCell ref="D45:G45"/>
    <mergeCell ref="A46:A47"/>
    <mergeCell ref="D47:G47"/>
    <mergeCell ref="A48:A49"/>
    <mergeCell ref="B48:G49"/>
    <mergeCell ref="A50:A51"/>
    <mergeCell ref="D51:G51"/>
    <mergeCell ref="A52:A53"/>
    <mergeCell ref="D53:G53"/>
    <mergeCell ref="A54:A55"/>
    <mergeCell ref="D55:G55"/>
    <mergeCell ref="A56:A57"/>
    <mergeCell ref="B56:G57"/>
    <mergeCell ref="A58:A59"/>
    <mergeCell ref="D59:G59"/>
    <mergeCell ref="A60:A61"/>
    <mergeCell ref="D61:G61"/>
    <mergeCell ref="A62:A63"/>
    <mergeCell ref="D63:G63"/>
    <mergeCell ref="A64:A65"/>
    <mergeCell ref="B64:G65"/>
    <mergeCell ref="A66:A67"/>
    <mergeCell ref="D67:G67"/>
    <mergeCell ref="A68:A69"/>
    <mergeCell ref="D69:G69"/>
    <mergeCell ref="A70:A71"/>
    <mergeCell ref="D71:G71"/>
    <mergeCell ref="A72:A73"/>
    <mergeCell ref="B72:G73"/>
    <mergeCell ref="A74:A75"/>
    <mergeCell ref="D75:G75"/>
    <mergeCell ref="A76:A77"/>
    <mergeCell ref="D77:G77"/>
    <mergeCell ref="A78:A79"/>
    <mergeCell ref="D79:G79"/>
    <mergeCell ref="A80:A81"/>
    <mergeCell ref="D81:G81"/>
    <mergeCell ref="A83:F83"/>
    <mergeCell ref="D84:F84"/>
    <mergeCell ref="D85:F85"/>
  </mergeCells>
  <pageMargins left="0.7" right="0.7" top="0.75" bottom="0.75" header="0.51180555555555496" footer="0.51180555555555496"/>
  <pageSetup paperSize="9" scale="91" firstPageNumber="0" orientation="portrait" horizontalDpi="300" verticalDpi="300" r:id="rId1"/>
  <rowBreaks count="2" manualBreakCount="2">
    <brk id="29" max="16383" man="1"/>
    <brk id="59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RowHeight="14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RowHeight="14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Ireneusz Węs</dc:creator>
  <dc:description/>
  <cp:lastModifiedBy>Ireneusz Węs</cp:lastModifiedBy>
  <cp:revision>4</cp:revision>
  <cp:lastPrinted>2018-08-13T12:25:49Z</cp:lastPrinted>
  <dcterms:created xsi:type="dcterms:W3CDTF">2018-08-03T06:26:06Z</dcterms:created>
  <dcterms:modified xsi:type="dcterms:W3CDTF">2018-08-13T12:25:51Z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