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66925"/>
  <mc:AlternateContent xmlns:mc="http://schemas.openxmlformats.org/markup-compatibility/2006">
    <mc:Choice Requires="x15">
      <x15ac:absPath xmlns:x15ac="http://schemas.microsoft.com/office/spreadsheetml/2010/11/ac" url="Y:\ADMINISTRACJA\POSTĘPOWANIA ZAKUPY\Środki czystości\Środki czystości 2025\II przetarg\"/>
    </mc:Choice>
  </mc:AlternateContent>
  <xr:revisionPtr revIDLastSave="0" documentId="13_ncr:1_{721FFE67-198F-46EF-98B2-D1CC7A706370}" xr6:coauthVersionLast="47" xr6:coauthVersionMax="47" xr10:uidLastSave="{00000000-0000-0000-0000-000000000000}"/>
  <bookViews>
    <workbookView xWindow="-120" yWindow="-120" windowWidth="29040" windowHeight="15720" xr2:uid="{00000000-000D-0000-FFFF-FFFF00000000}"/>
  </bookViews>
  <sheets>
    <sheet name="BAZA SPGK" sheetId="6" r:id="rId1"/>
  </sheets>
  <calcPr calcId="191029"/>
</workbook>
</file>

<file path=xl/calcChain.xml><?xml version="1.0" encoding="utf-8"?>
<calcChain xmlns="http://schemas.openxmlformats.org/spreadsheetml/2006/main">
  <c r="L13" i="6" l="1"/>
  <c r="L45" i="6"/>
  <c r="K8" i="6"/>
  <c r="L8" i="6" s="1"/>
  <c r="K9" i="6"/>
  <c r="L9" i="6" s="1"/>
  <c r="K10" i="6"/>
  <c r="L10" i="6" s="1"/>
  <c r="K11" i="6"/>
  <c r="L11" i="6" s="1"/>
  <c r="K12" i="6"/>
  <c r="L12" i="6" s="1"/>
  <c r="K13" i="6"/>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K33" i="6"/>
  <c r="L33" i="6" s="1"/>
  <c r="K34" i="6"/>
  <c r="L34" i="6" s="1"/>
  <c r="K35" i="6"/>
  <c r="L35" i="6" s="1"/>
  <c r="K36" i="6"/>
  <c r="L36" i="6" s="1"/>
  <c r="K37" i="6"/>
  <c r="L37" i="6" s="1"/>
  <c r="K38" i="6"/>
  <c r="L38" i="6" s="1"/>
  <c r="K39" i="6"/>
  <c r="L39" i="6" s="1"/>
  <c r="K40" i="6"/>
  <c r="L40" i="6" s="1"/>
  <c r="K41" i="6"/>
  <c r="L41" i="6" s="1"/>
  <c r="K42" i="6"/>
  <c r="L42" i="6" s="1"/>
  <c r="K43" i="6"/>
  <c r="L43" i="6" s="1"/>
  <c r="K44" i="6"/>
  <c r="L44" i="6" s="1"/>
  <c r="K45" i="6"/>
  <c r="K46" i="6"/>
  <c r="L46" i="6" s="1"/>
  <c r="K47" i="6"/>
  <c r="L47" i="6" s="1"/>
  <c r="K48" i="6"/>
  <c r="L48" i="6" s="1"/>
  <c r="K49" i="6"/>
  <c r="L49" i="6" s="1"/>
  <c r="K6" i="6"/>
  <c r="L6" i="6" s="1"/>
  <c r="K7" i="6"/>
  <c r="L7" i="6" s="1"/>
  <c r="K5" i="6"/>
  <c r="L5" i="6" s="1"/>
  <c r="L50" i="6" l="1"/>
</calcChain>
</file>

<file path=xl/sharedStrings.xml><?xml version="1.0" encoding="utf-8"?>
<sst xmlns="http://schemas.openxmlformats.org/spreadsheetml/2006/main" count="207" uniqueCount="157">
  <si>
    <t>Opis</t>
  </si>
  <si>
    <t>1.</t>
  </si>
  <si>
    <t>2.</t>
  </si>
  <si>
    <t>opak.</t>
  </si>
  <si>
    <t>3.</t>
  </si>
  <si>
    <t>4.</t>
  </si>
  <si>
    <t>5.</t>
  </si>
  <si>
    <t>6.</t>
  </si>
  <si>
    <t>Nazwa</t>
  </si>
  <si>
    <t>RAZEM:</t>
  </si>
  <si>
    <t>szt.</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</si>
  <si>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</si>
  <si>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</si>
  <si>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</si>
  <si>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</si>
  <si>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</si>
  <si>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</si>
  <si>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</si>
  <si>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</si>
  <si>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</si>
  <si>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</si>
  <si>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</si>
  <si>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</si>
  <si>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</si>
  <si>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</si>
  <si>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</si>
  <si>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</si>
  <si>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</si>
  <si>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</si>
  <si>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</si>
  <si>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</si>
  <si>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</si>
  <si>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</si>
  <si>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</si>
  <si>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</si>
  <si>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</si>
  <si>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</si>
  <si>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</si>
  <si>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</si>
  <si>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</si>
  <si>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Wartość brutto</t>
  </si>
  <si>
    <t>Lp.</t>
  </si>
  <si>
    <t>Jednostka miary</t>
  </si>
  <si>
    <t>Cena jednostkowa netto</t>
  </si>
  <si>
    <t>Stawka VAT</t>
  </si>
  <si>
    <t xml:space="preserve">szt. </t>
  </si>
  <si>
    <t xml:space="preserve">Kij teleskopowy </t>
  </si>
  <si>
    <t xml:space="preserve">Kostka toaletowa z koszykiem </t>
  </si>
  <si>
    <t>kpl.</t>
  </si>
  <si>
    <t xml:space="preserve">Mop bawełniany sznurkowy </t>
  </si>
  <si>
    <t>Odświeżacz powietrza w areozolu</t>
  </si>
  <si>
    <t>Odświeżacz powietrza z żelu</t>
  </si>
  <si>
    <t>Płyn do mycia szyb w sprayu</t>
  </si>
  <si>
    <t xml:space="preserve">Płyn oddtłuszczający 5 L </t>
  </si>
  <si>
    <t>Płyn uniwersalny do mycia 1 L</t>
  </si>
  <si>
    <t>Płyn uniwersalny do mycia 5 L</t>
  </si>
  <si>
    <t xml:space="preserve">Preparat do udrażniania rur w granulkach </t>
  </si>
  <si>
    <t>Preparat do udrażniania rur w żelu</t>
  </si>
  <si>
    <t>Rekawice nitrylowe rozm. L</t>
  </si>
  <si>
    <t>Rekawice nitrylowe rozm. M</t>
  </si>
  <si>
    <t xml:space="preserve">opak. </t>
  </si>
  <si>
    <t xml:space="preserve">Ścierka z mikrofibry </t>
  </si>
  <si>
    <t>Wiadro z wyciskaczem</t>
  </si>
  <si>
    <t xml:space="preserve">Worki na odpady 20 L </t>
  </si>
  <si>
    <t xml:space="preserve">Worki na odpady 35L </t>
  </si>
  <si>
    <t xml:space="preserve">Worki na odpady 60 L </t>
  </si>
  <si>
    <t xml:space="preserve">Zmiotka z szufelką </t>
  </si>
  <si>
    <t>Komplet do zamiatania: szufelka z obiciem gumowym w dolnej części + zmiotka z włosiem sztucznym miękkim (komplet wykonany z tworzywa sztucznego).</t>
  </si>
  <si>
    <t>Żel do czyszczenia toalet</t>
  </si>
  <si>
    <t>Mleczko do czyszczenia wybielające</t>
  </si>
  <si>
    <t xml:space="preserve">Płyn do usuwania kamienia i rdzy w sprayu </t>
  </si>
  <si>
    <t>Preparat do pielęgnacji powierzchni drewnianych w sprayu lub aerozolu</t>
  </si>
  <si>
    <t xml:space="preserve">Worki na odpady 120 L </t>
  </si>
  <si>
    <t>x</t>
  </si>
  <si>
    <t>Wartość netto</t>
  </si>
  <si>
    <t xml:space="preserve">rolka </t>
  </si>
  <si>
    <r>
      <t xml:space="preserve">Preparat pielegnujący w sprayu lub aerozolu, usuwający kurz, nabłyszczający i zapabezpieczający powierzchnie mebli. Posiada właściwości antystatyczne. </t>
    </r>
    <r>
      <rPr>
        <b/>
        <sz val="11"/>
        <rFont val="Calibri Light"/>
        <family val="2"/>
        <charset val="238"/>
        <scheme val="major"/>
      </rPr>
      <t>Pojemnosci [ml] min. 300 max. 400.</t>
    </r>
  </si>
  <si>
    <r>
      <t xml:space="preserve">Płyn do mycia szyb na bazie alkoholu, pozostawia wysoki połysk bez smug. Skład zawiera &lt;5% anionowe środki powierzchniowo czynne, zawiera środki konserwujące: Methylisothiazolinone, Benzisothiazolinone. 
</t>
    </r>
    <r>
      <rPr>
        <b/>
        <sz val="11"/>
        <color theme="1"/>
        <rFont val="Calibri Light"/>
        <family val="2"/>
        <charset val="238"/>
        <scheme val="major"/>
      </rPr>
      <t xml:space="preserve">Pojemność: 500 ml. </t>
    </r>
  </si>
  <si>
    <r>
      <t>Granulki do chemicznego udrażniania rur i syfonów w instalacjach kanalizacyjnych. Zawiera wodorotlenek sodu 50-70%. Gęstość/ciężar w granicach: 1,5-2 g/cm</t>
    </r>
    <r>
      <rPr>
        <vertAlign val="superscript"/>
        <sz val="11"/>
        <rFont val="Calibri Light"/>
        <family val="2"/>
        <charset val="238"/>
        <scheme val="major"/>
      </rPr>
      <t>3</t>
    </r>
    <r>
      <rPr>
        <sz val="11"/>
        <rFont val="Calibri Light"/>
        <family val="2"/>
        <charset val="238"/>
        <scheme val="major"/>
      </rPr>
      <t xml:space="preserve">. </t>
    </r>
    <r>
      <rPr>
        <b/>
        <sz val="11"/>
        <rFont val="Calibri Light"/>
        <family val="2"/>
        <charset val="238"/>
        <scheme val="major"/>
      </rPr>
      <t xml:space="preserve">Pojemność: 800 g. </t>
    </r>
  </si>
  <si>
    <r>
      <t xml:space="preserve">Worki na odpady LDPE ok.60*80 cm (60 L), "mocny zgrzew" nie mniej niż. 30 mikronów, bardzo wytrzymałe. </t>
    </r>
    <r>
      <rPr>
        <b/>
        <sz val="11"/>
        <rFont val="Calibri Light"/>
        <family val="2"/>
        <charset val="238"/>
        <scheme val="major"/>
      </rPr>
      <t>1 rolka = 10 szt worków.</t>
    </r>
  </si>
  <si>
    <r>
      <t xml:space="preserve">Kij teleskopowy do mopa z plastikowym uniwersalnym gwinetm, wytrzymały na złamania, ergonomiczny, antypoślizgowy uchwyt. Mozliwość regulacji - </t>
    </r>
    <r>
      <rPr>
        <b/>
        <sz val="11"/>
        <rFont val="Calibri Light"/>
        <family val="2"/>
        <charset val="238"/>
        <scheme val="major"/>
      </rPr>
      <t xml:space="preserve">największa długość trzonka 150 cm, a najmniejsza – 86 cm. </t>
    </r>
  </si>
  <si>
    <r>
      <t xml:space="preserve">Dwufazowa kostka zapachowa do WC z zawieszką, odświeżająca, o właściwościach antybakteryjnych i zapobiegająca osadzaniu się kamienia, pozostawiająca świeży i trwały zapach. Kształt koszyczka z regulowaną rączką, dopasowującą się do toalety. 
</t>
    </r>
    <r>
      <rPr>
        <b/>
        <sz val="11"/>
        <rFont val="Calibri Light"/>
        <family val="2"/>
        <charset val="238"/>
        <scheme val="major"/>
      </rPr>
      <t>Gramatura: min. 40 g.</t>
    </r>
    <r>
      <rPr>
        <sz val="11"/>
        <rFont val="Calibri Light"/>
        <family val="2"/>
        <charset val="238"/>
        <scheme val="major"/>
      </rPr>
      <t xml:space="preserve">
1 szt= 1 kostka</t>
    </r>
  </si>
  <si>
    <r>
      <t xml:space="preserve">Odświerzacz powietrza w areozolu, eliminujący nieprzyjemny zapach,o natychmiastowym działaniu,wysokiej jakości zapachu,długotrwałej świeżości. Różne zapachy: kwiatowy, bryza, konwalia, lawenda lub wanilia. 
</t>
    </r>
    <r>
      <rPr>
        <b/>
        <sz val="11"/>
        <rFont val="Calibri Light"/>
        <family val="2"/>
        <charset val="238"/>
        <scheme val="major"/>
      </rPr>
      <t>Pojemność: 300 ml.</t>
    </r>
  </si>
  <si>
    <r>
      <t xml:space="preserve">Odświerzacz powietrza w żelu,w stabinym opakowaniu,eliminujący nieprzyjemny zapach,o natychmiastowym działaniu,wysokiej jakości zapach o długotrwałej świeżości. Różne zapachy. 
</t>
    </r>
    <r>
      <rPr>
        <b/>
        <sz val="11"/>
        <rFont val="Calibri Light"/>
        <family val="2"/>
        <charset val="238"/>
        <scheme val="major"/>
      </rPr>
      <t>Pojemność: 150 g</t>
    </r>
  </si>
  <si>
    <r>
      <t xml:space="preserve">Środek czyszczący w płynie o dużej koncentracji,  skutecznie odtłuszczaczający wszystkie tłuste zabrudzenia  trudne do usunięcia, typu Meglio lub produkt równoważny. </t>
    </r>
    <r>
      <rPr>
        <b/>
        <sz val="11"/>
        <rFont val="Calibri Light"/>
        <family val="2"/>
        <charset val="238"/>
        <scheme val="major"/>
      </rPr>
      <t>Pojemność: 5 L</t>
    </r>
  </si>
  <si>
    <r>
      <t>Środek do mycia na bazie mydła marsylskiego. Stosowanie do wszelkiego rodzaju podłóg z drewna, tworzyw sztucznych, ceramiki i kamienia naturalnego i sztucznego. Odczyn pH w granicach: 8-9. Gęstość w granicach: 1,02-1,03 g/m</t>
    </r>
    <r>
      <rPr>
        <vertAlign val="superscript"/>
        <sz val="11"/>
        <color rgb="FF000000"/>
        <rFont val="Calibri Light"/>
        <family val="2"/>
        <charset val="238"/>
        <scheme val="major"/>
      </rPr>
      <t>3</t>
    </r>
    <r>
      <rPr>
        <sz val="11"/>
        <color rgb="FF000000"/>
        <rFont val="Calibri Light"/>
        <family val="2"/>
        <charset val="238"/>
        <scheme val="major"/>
      </rPr>
      <t xml:space="preserve">. Typu Sidolux lub równoważny. </t>
    </r>
    <r>
      <rPr>
        <b/>
        <sz val="11"/>
        <color rgb="FF000000"/>
        <rFont val="Calibri Light"/>
        <family val="2"/>
        <charset val="238"/>
        <scheme val="major"/>
      </rPr>
      <t>Pojemność: 1 L.</t>
    </r>
  </si>
  <si>
    <r>
      <t>Środek do mycia na bazie mydła marsylskiego. Stosowanie do wszelkiego rodzaju podłóg z drewna, tworzyw sztucznych, ceramiki i kamienia naturalnego i sztucznego. Odczyn pH w granicach: 8-9. Gęstość w granicach: 1,02-1,03 g/m</t>
    </r>
    <r>
      <rPr>
        <vertAlign val="superscript"/>
        <sz val="11"/>
        <color rgb="FF000000"/>
        <rFont val="Calibri Light"/>
        <family val="2"/>
        <charset val="238"/>
        <scheme val="major"/>
      </rPr>
      <t>3</t>
    </r>
    <r>
      <rPr>
        <sz val="11"/>
        <color rgb="FF000000"/>
        <rFont val="Calibri Light"/>
        <family val="2"/>
        <charset val="238"/>
        <scheme val="major"/>
      </rPr>
      <t xml:space="preserve">. Typu Sidolux lub równoważny.  </t>
    </r>
    <r>
      <rPr>
        <b/>
        <sz val="11"/>
        <color rgb="FF000000"/>
        <rFont val="Calibri Light"/>
        <family val="2"/>
        <charset val="238"/>
        <scheme val="major"/>
      </rPr>
      <t>Pojemność: 5 L.</t>
    </r>
  </si>
  <si>
    <r>
      <t xml:space="preserve">Nitrylowe rękawice bezpudrowe, stosowane jako ochrona rąk podczas pracy. Wytrwałe, odporne na przecięcia i rozciągnięcia. Rozmiar L. 
</t>
    </r>
    <r>
      <rPr>
        <b/>
        <sz val="11"/>
        <color theme="1"/>
        <rFont val="Calibri Light"/>
        <family val="2"/>
        <charset val="238"/>
        <scheme val="major"/>
      </rPr>
      <t xml:space="preserve">Ilość w opakowaniu: 100 szt. </t>
    </r>
  </si>
  <si>
    <r>
      <t xml:space="preserve">Nitrylowe rękawice bezpudrowe, stosowane jako ochrona rąk podczas pracy. Wytrwałe, odporne na przecięcia i rozciągnięcia. Rozmiar M. 
</t>
    </r>
    <r>
      <rPr>
        <b/>
        <sz val="11"/>
        <color theme="1"/>
        <rFont val="Calibri Light"/>
        <family val="2"/>
        <charset val="238"/>
        <scheme val="major"/>
      </rPr>
      <t xml:space="preserve">Ilość w opakowaniu: 100 szt. </t>
    </r>
  </si>
  <si>
    <r>
      <t xml:space="preserve">Wiadro prostokątne wyciskaczem na mopy sznurkowe. Wykonane z grubego i odpornego na zniszczenia plastiku. Posiada uchwyt na mopa oraz rączkę do transportu. </t>
    </r>
    <r>
      <rPr>
        <b/>
        <sz val="11"/>
        <color theme="1"/>
        <rFont val="Calibri Light"/>
        <family val="2"/>
        <charset val="238"/>
        <scheme val="major"/>
      </rPr>
      <t>Pojemność: 10 L.</t>
    </r>
  </si>
  <si>
    <r>
      <t xml:space="preserve">Skoncentrowany płyn-żel do WC, czyszcząco dezynfekujący, skutecznie usuwający bakterie, grzyby, spory oraz wirusy.  Posiadający właściwości dezynfekujące 24h oraz wybielające. Zawierający roztwór zawierający mniej niż 5% aktywnego Chloru, podchloryn sodu, aminy, C12-18 alkilodimetyl, N-tlenki, wodorotlenek sodu. Zapobiegający powstawaniu osadów i zanieczyszczeń, usuwający nieprzyjemne zapachy oraz zwalczający wszelkie szkodliwe dla zdrowia drobnoustroje. 
</t>
    </r>
    <r>
      <rPr>
        <b/>
        <sz val="11"/>
        <rFont val="Calibri Light"/>
        <family val="2"/>
        <charset val="238"/>
        <scheme val="major"/>
      </rPr>
      <t>Pojemność 5L</t>
    </r>
    <r>
      <rPr>
        <sz val="11"/>
        <rFont val="Calibri Light"/>
        <family val="2"/>
        <charset val="238"/>
        <scheme val="major"/>
      </rPr>
      <t xml:space="preserve">. </t>
    </r>
  </si>
  <si>
    <t>Mydło w płynie 5 L</t>
  </si>
  <si>
    <r>
      <t xml:space="preserve">Mydło w płynie </t>
    </r>
    <r>
      <rPr>
        <b/>
        <sz val="11"/>
        <color theme="1"/>
        <rFont val="Calibri Light"/>
        <family val="2"/>
        <charset val="238"/>
        <scheme val="major"/>
      </rPr>
      <t>antybakteryjne</t>
    </r>
    <r>
      <rPr>
        <sz val="11"/>
        <color theme="1"/>
        <rFont val="Calibri Light"/>
        <family val="2"/>
        <charset val="238"/>
        <scheme val="major"/>
      </rPr>
      <t xml:space="preserve"> 5 L</t>
    </r>
  </si>
  <si>
    <r>
      <t xml:space="preserve">Mydło w płynie o gęstej konsystencji do codziennego użytku, dobrze pieniące się, przebadane dermatologicznie o neutralnym pH 5.50 - 6.50 przyjaznym dla wrażliwej skóry. W składzie zawiera </t>
    </r>
    <r>
      <rPr>
        <i/>
        <u/>
        <sz val="11"/>
        <rFont val="Calibri Light"/>
        <family val="2"/>
        <charset val="238"/>
        <scheme val="major"/>
      </rPr>
      <t>glicerynę</t>
    </r>
    <r>
      <rPr>
        <sz val="11"/>
        <rFont val="Calibri Light"/>
        <family val="2"/>
        <charset val="238"/>
        <scheme val="major"/>
      </rPr>
      <t>. Gęstość w granicach: 1,01-1,10 g/cm</t>
    </r>
    <r>
      <rPr>
        <vertAlign val="superscript"/>
        <sz val="11"/>
        <rFont val="Calibri Light"/>
        <family val="2"/>
        <charset val="238"/>
        <scheme val="major"/>
      </rPr>
      <t>3</t>
    </r>
    <r>
      <rPr>
        <sz val="11"/>
        <rFont val="Calibri Light"/>
        <family val="2"/>
        <charset val="238"/>
        <scheme val="major"/>
      </rPr>
      <t xml:space="preserve">. </t>
    </r>
    <r>
      <rPr>
        <b/>
        <sz val="11"/>
        <rFont val="Calibri Light"/>
        <family val="2"/>
        <charset val="238"/>
        <scheme val="major"/>
      </rPr>
      <t>Pojemność: 5 L.</t>
    </r>
  </si>
  <si>
    <t>Proszek do prania 10 kg</t>
  </si>
  <si>
    <r>
      <t xml:space="preserve">Worki na odpady HDPE ok. 45*50 cm (20 L)"mocny zgrzew", nie mniej niż 7 mikronów, wytrzymałe. </t>
    </r>
    <r>
      <rPr>
        <b/>
        <sz val="11"/>
        <color theme="1"/>
        <rFont val="Calibri Light"/>
        <family val="2"/>
        <charset val="238"/>
        <scheme val="major"/>
      </rPr>
      <t>1 rolka = 50 szt worków.</t>
    </r>
  </si>
  <si>
    <r>
      <t xml:space="preserve">Worki na na odpady LDPE ok. 70*110 cm (120 L), "mocny zgrzew", nie mniej niż 40 mikronów, bardzo wytrzymałe. </t>
    </r>
    <r>
      <rPr>
        <b/>
        <sz val="11"/>
        <rFont val="Calibri Light"/>
        <family val="2"/>
        <charset val="238"/>
        <scheme val="major"/>
      </rPr>
      <t xml:space="preserve">1 rolka = 10 szt worków. </t>
    </r>
  </si>
  <si>
    <r>
      <t xml:space="preserve">Worki na odpady LDPE ok. 50*60 cm (35 L)"mocny zgrzew" nie mniej niż 22 mikrony, bardzo wytrzymałe. </t>
    </r>
    <r>
      <rPr>
        <b/>
        <sz val="11"/>
        <rFont val="Calibri Light"/>
        <family val="2"/>
        <charset val="238"/>
        <scheme val="major"/>
      </rPr>
      <t>1 rolka = 15 szt worków.</t>
    </r>
  </si>
  <si>
    <t>Podpis i imienna pieczątka osoby uprawnionej do reprezentowania wykonawcy</t>
  </si>
  <si>
    <t>….............................................................................................................</t>
  </si>
  <si>
    <t>Ścierka szara podłogowa</t>
  </si>
  <si>
    <t>Szczotka do WC z ociekaczem</t>
  </si>
  <si>
    <r>
      <t xml:space="preserve">Gąbka usuwa silne zabrudzenia, nie rysując czyszczonych powierzchni. Posiada stronę gąbczastą i szorstką. Wymiary 1 szt. nie mniejsze niż [cm]: dł. 6  x szer. 9 x wys. 3.  
</t>
    </r>
    <r>
      <rPr>
        <b/>
        <sz val="11"/>
        <color theme="1"/>
        <rFont val="Calibri Light"/>
        <family val="2"/>
        <charset val="238"/>
        <scheme val="major"/>
      </rPr>
      <t xml:space="preserve">Ilość sztuk w opakowaniu: 5 szt. </t>
    </r>
  </si>
  <si>
    <r>
      <t xml:space="preserve">Mydło w płynie o właściwościach antybakteryjnych, gęste, dobrze pieniące się, przebadane dermatologicznie o neutralnym pH 5.50 - 6.50 przyjaznym dla wrażliwej skóry. W składzie zawiera </t>
    </r>
    <r>
      <rPr>
        <i/>
        <u/>
        <sz val="11"/>
        <rFont val="Calibri Light"/>
        <family val="2"/>
        <charset val="238"/>
        <scheme val="major"/>
      </rPr>
      <t>glicerynę</t>
    </r>
    <r>
      <rPr>
        <sz val="11"/>
        <rFont val="Calibri Light"/>
        <family val="2"/>
        <charset val="238"/>
        <scheme val="major"/>
      </rPr>
      <t>. Gęstość w granicach: 1,01-1,10 g/cm</t>
    </r>
    <r>
      <rPr>
        <vertAlign val="superscript"/>
        <sz val="11"/>
        <rFont val="Calibri Light"/>
        <family val="2"/>
        <charset val="238"/>
        <scheme val="major"/>
      </rPr>
      <t>3</t>
    </r>
    <r>
      <rPr>
        <sz val="11"/>
        <rFont val="Calibri Light"/>
        <family val="2"/>
        <charset val="238"/>
        <scheme val="major"/>
      </rPr>
      <t xml:space="preserve">. </t>
    </r>
    <r>
      <rPr>
        <b/>
        <sz val="11"/>
        <rFont val="Calibri Light"/>
        <family val="2"/>
        <charset val="238"/>
        <scheme val="major"/>
      </rPr>
      <t>Pojemność: 5 L.</t>
    </r>
  </si>
  <si>
    <r>
      <t xml:space="preserve">Proszek do prania ubrań kolorowych i jasnych. Wydajny wystarcza na około 142 prania. Skutecznie usuwa średnie zabrudzenia. Zawiera składniki chroniące pralkę i grzałkę przed osadzaniem się kamienia. </t>
    </r>
    <r>
      <rPr>
        <b/>
        <sz val="11"/>
        <color theme="1"/>
        <rFont val="Calibri Light"/>
        <family val="2"/>
        <charset val="238"/>
        <scheme val="major"/>
      </rPr>
      <t>Gramatura: 10 kg</t>
    </r>
  </si>
  <si>
    <r>
      <t>Preparat czyszczący z mikrokryształkami do powierzchni sanitarnych, kuchennych, zawierający system wybielający w postaci mleczka. Nie rysuje powierzchni. Zawiera w składzie</t>
    </r>
    <r>
      <rPr>
        <i/>
        <sz val="11"/>
        <rFont val="Calibri Light"/>
        <family val="2"/>
        <charset val="238"/>
        <scheme val="major"/>
      </rPr>
      <t xml:space="preserve"> </t>
    </r>
    <r>
      <rPr>
        <i/>
        <u/>
        <sz val="11"/>
        <rFont val="Calibri Light"/>
        <family val="2"/>
        <charset val="238"/>
        <scheme val="major"/>
      </rPr>
      <t>podchloryn sodu oraz wodorotlenek sodu.</t>
    </r>
    <r>
      <rPr>
        <sz val="11"/>
        <rFont val="Calibri Light"/>
        <family val="2"/>
        <charset val="238"/>
        <scheme val="major"/>
      </rPr>
      <t xml:space="preserve"> Odczyn ph w granicach 10-13.  
</t>
    </r>
    <r>
      <rPr>
        <b/>
        <sz val="11"/>
        <rFont val="Calibri Light"/>
        <family val="2"/>
        <charset val="238"/>
        <scheme val="major"/>
      </rPr>
      <t xml:space="preserve">Pojemność: min. 750 max. 780 ml. </t>
    </r>
  </si>
  <si>
    <t>Płyn do silnych zabrudzeń 5l</t>
  </si>
  <si>
    <r>
      <t xml:space="preserve">Zasadowy preparat czyszczący, ph ok. 12,5. Wysokopieniący, zasadowy preparat,
 który z łatwością usuwa nawet najtrudniejsze zabrudzenia pochodzenia organicznego i syntetycznego. Radzący sobie z tłuszczem, smarami, sadzą i innymi uporczywymi substancjami. </t>
    </r>
    <r>
      <rPr>
        <b/>
        <sz val="11"/>
        <rFont val="Calibri Light"/>
        <family val="2"/>
        <charset val="238"/>
        <scheme val="major"/>
      </rPr>
      <t>Pojemność: 5l</t>
    </r>
  </si>
  <si>
    <t>36.</t>
  </si>
  <si>
    <t>Miotła z kijem</t>
  </si>
  <si>
    <r>
      <t xml:space="preserve">Plastikowa miotła włosienna, o szerokości 35 cm +/- 5cm ( włosie mieszane)  z kijem o długości nie mniejszej niż 120 cm, z uniwersalnym plastikowym gwintem 
</t>
    </r>
    <r>
      <rPr>
        <b/>
        <sz val="11"/>
        <rFont val="Calibri Light"/>
        <family val="2"/>
        <charset val="238"/>
        <scheme val="major"/>
      </rPr>
      <t>1 komplet = miotła + kij</t>
    </r>
  </si>
  <si>
    <t>Ścierka domowa</t>
  </si>
  <si>
    <t>Ścierka tetrowa</t>
  </si>
  <si>
    <r>
      <t xml:space="preserve">Ściertka Tetra do czyszczenia wszelkiego typu powierzchni, zarówno na sucho jak i na mokro. </t>
    </r>
    <r>
      <rPr>
        <b/>
        <sz val="11"/>
        <color rgb="FF000000"/>
        <rFont val="Calibri Light"/>
        <family val="2"/>
        <charset val="238"/>
        <scheme val="major"/>
      </rPr>
      <t>Wymiary w granicach: 80 x 60 cm.</t>
    </r>
  </si>
  <si>
    <t>Ścierka z mikrofibry do mycia szyb</t>
  </si>
  <si>
    <t>37.</t>
  </si>
  <si>
    <t>Zmywak do naczyń</t>
  </si>
  <si>
    <t>Płyn w sprayu, dwufazowy do usuwania naklejek</t>
  </si>
  <si>
    <t>38.</t>
  </si>
  <si>
    <t>39.</t>
  </si>
  <si>
    <t>40.</t>
  </si>
  <si>
    <t>41.</t>
  </si>
  <si>
    <t>kompl.</t>
  </si>
  <si>
    <r>
      <t xml:space="preserve">Komplet do czyszczenia WC: szczotka z włosiem sztucznym, twardym + trzonek do szczotki + pojemnik na szczotkę. Komplet wykonany z tworzywa sztucznego. 
</t>
    </r>
    <r>
      <rPr>
        <b/>
        <sz val="11"/>
        <color theme="1"/>
        <rFont val="Calibri Light"/>
        <family val="2"/>
        <charset val="238"/>
        <scheme val="major"/>
      </rPr>
      <t>Kolor: czarny.</t>
    </r>
    <r>
      <rPr>
        <sz val="11"/>
        <color theme="1"/>
        <rFont val="Calibri Light"/>
        <family val="2"/>
        <charset val="238"/>
        <scheme val="major"/>
      </rPr>
      <t xml:space="preserve"> </t>
    </r>
  </si>
  <si>
    <r>
      <t xml:space="preserve">Spray usuwający kamień, osad z mydła, rdzę, zacieki wodne, i inny brud. Nadający połysk. Idealny do: umywalek, toalet, szkła, kafelków, wanien, kabin prysznicowych, kranów ze stali nierdzewnej. W składzie zawiera </t>
    </r>
    <r>
      <rPr>
        <i/>
        <u/>
        <sz val="11"/>
        <rFont val="Calibri Light"/>
        <family val="2"/>
        <charset val="238"/>
        <scheme val="major"/>
      </rPr>
      <t>kwas mrówkowy</t>
    </r>
    <r>
      <rPr>
        <sz val="11"/>
        <rFont val="Calibri Light"/>
        <family val="2"/>
        <charset val="238"/>
        <scheme val="major"/>
      </rPr>
      <t xml:space="preserve">. </t>
    </r>
    <r>
      <rPr>
        <b/>
        <sz val="11"/>
        <rFont val="Calibri Light"/>
        <family val="2"/>
        <charset val="238"/>
        <scheme val="major"/>
      </rPr>
      <t xml:space="preserve">Pojemność: min. 500 ml  </t>
    </r>
  </si>
  <si>
    <t>Rękawice  nitrylowe XL</t>
  </si>
  <si>
    <r>
      <t xml:space="preserve">Nitrylowe rękawice bezpudrowe, stosowane jako ochrona rąk podczas pracy. Wytrwałe, odporne na przecięcia i rozciągnięcia. Rozmiar XL 
</t>
    </r>
    <r>
      <rPr>
        <b/>
        <sz val="11"/>
        <color theme="1"/>
        <rFont val="Calibri Light"/>
        <family val="2"/>
        <charset val="238"/>
        <scheme val="major"/>
      </rPr>
      <t xml:space="preserve">Ilość w opakowaniu: 100 szt. </t>
    </r>
  </si>
  <si>
    <t>42.</t>
  </si>
  <si>
    <t>43.</t>
  </si>
  <si>
    <t>44.</t>
  </si>
  <si>
    <t>Papier toaletowy</t>
  </si>
  <si>
    <t>Ręcznik papierowy w rolkach</t>
  </si>
  <si>
    <t>Ręczniki papierowe do rąk, składane ZZ</t>
  </si>
  <si>
    <r>
      <t xml:space="preserve">Ręcznik papierowy w rolkach, na tulei, łatwo wchłaniający wodę o parametrach:
- dwuwarstwowy, 
- celulozowy 
- kolor: biały (w minimum  75%)
- długość rolki [m]: min. 60 -  max. 80,
- szerokość rolki [cm]: min. 17, max. 22
- średnica rolki [cm]: min.15 max. 20,
</t>
    </r>
    <r>
      <rPr>
        <b/>
        <sz val="11"/>
        <rFont val="Calibri Light"/>
        <family val="2"/>
        <charset val="238"/>
        <scheme val="major"/>
      </rPr>
      <t>1 szt.* = 1 rolka</t>
    </r>
    <r>
      <rPr>
        <sz val="11"/>
        <rFont val="Calibri Light"/>
        <family val="2"/>
        <charset val="238"/>
        <scheme val="major"/>
      </rPr>
      <t xml:space="preserve">
*Jeżeli Wykonawca posiada w ofercie opakowanie zbiorcze - należy w formularzu cenowym ująć cenę za 1 szt rolki z opakowania oraz wskazać (w kolumnie 7) wymaganą wielokrotność sztuk na zamówienie, np. opakowanie zawiera 6 szt.</t>
    </r>
  </si>
  <si>
    <r>
      <t xml:space="preserve">Ręczniki papierowe do rąk, składane ZZ, 
- dwuwarstwowe, białe w conajmniej 65%
- wymiar listka [cm]: 23 x 25, wymiar po złożeniu: 25 x 11,5
- celulozowe lub makulaturowy
- neutralny zapach, chłonne
- ilość listków w zgrzewce: min. 150, max. 160 szt. 
</t>
    </r>
    <r>
      <rPr>
        <b/>
        <sz val="11"/>
        <rFont val="Calibri Light"/>
        <family val="2"/>
        <charset val="238"/>
        <scheme val="major"/>
      </rPr>
      <t>1 opakowanie =  20 zgrzewek</t>
    </r>
  </si>
  <si>
    <t>45.</t>
  </si>
  <si>
    <t>Przewidywana ilość na 12 miesięcy</t>
  </si>
  <si>
    <r>
      <t xml:space="preserve">Nazwa produktu oraz </t>
    </r>
    <r>
      <rPr>
        <b/>
        <u/>
        <sz val="11"/>
        <rFont val="Calibri Light"/>
        <family val="2"/>
        <charset val="238"/>
        <scheme val="major"/>
      </rPr>
      <t>kod produktu,</t>
    </r>
    <r>
      <rPr>
        <b/>
        <sz val="11"/>
        <rFont val="Calibri Light"/>
        <family val="2"/>
        <charset val="238"/>
        <scheme val="major"/>
      </rPr>
      <t xml:space="preserve"> marka aby jednoznacznie określić artykuł</t>
    </r>
  </si>
  <si>
    <r>
      <t xml:space="preserve">Parametry 
</t>
    </r>
    <r>
      <rPr>
        <sz val="11"/>
        <color theme="1"/>
        <rFont val="Calibri Light"/>
        <family val="2"/>
        <charset val="238"/>
        <scheme val="major"/>
      </rPr>
      <t xml:space="preserve">(pojemność/ długość/ waga/ gramatura/ ilość w opakowaniu)
</t>
    </r>
    <r>
      <rPr>
        <b/>
        <sz val="11"/>
        <color theme="1"/>
        <rFont val="Calibri Light"/>
        <family val="2"/>
        <charset val="238"/>
        <scheme val="major"/>
      </rPr>
      <t xml:space="preserve">
</t>
    </r>
    <r>
      <rPr>
        <sz val="9"/>
        <color theme="1"/>
        <rFont val="Calibri Light"/>
        <family val="2"/>
        <charset val="238"/>
        <scheme val="major"/>
      </rPr>
      <t>*nie dotyczy pozycji  41</t>
    </r>
  </si>
  <si>
    <t>"Papier toaletowy miękki z przeznaczeniem do toalet o średniej i dużej częstotliwości użytkowania:
- dwuwarstwowy,
- makulaturowy lub celulozowy,
- biały w conajmniej 65 %, 
- długość rolki [m]: min.50 - max. 68, 
- szerokość roli [mm]: min. 90 -  max. 100,
- średnica rolki [mm]: min. 120 - max. 160,
- bezapachowy
- perforacja: tak.
1 szt*= 1 rolka 
*Jeżeli Wykonawca posiada w ofercie opakowanie zbiorcze - należy w formularzu cenowym ująć cenę za 1 szt rolki z opakowania oraz wskazać (w kolumnie 7) wymaganą wielokrotność sztuk na zamówienie, np. opakowanie zawiera 36 szt.</t>
  </si>
  <si>
    <r>
      <t>Bawełniany w conajmniej 55% mop sznurkowy. Ekonomiczny i wytrzymały. Bardzo dobrze chłonie wodę. Końcówka zakończona plastikowym gwintem uniwersalnym ułatwiającym dopasowanie do niej każdego kija</t>
    </r>
    <r>
      <rPr>
        <sz val="11"/>
        <rFont val="Calibri Light"/>
        <family val="2"/>
        <charset val="238"/>
        <scheme val="major"/>
      </rPr>
      <t xml:space="preserve">. </t>
    </r>
    <r>
      <rPr>
        <b/>
        <sz val="11"/>
        <rFont val="Calibri Light"/>
        <family val="2"/>
        <charset val="238"/>
        <scheme val="major"/>
      </rPr>
      <t>Waga od 200 g do 300 g.</t>
    </r>
  </si>
  <si>
    <r>
      <t xml:space="preserve">Ścierka do mycia na mokro, z mikrofibry, bardzo chłonna. Mix kolorów. </t>
    </r>
    <r>
      <rPr>
        <b/>
        <sz val="11"/>
        <color rgb="FF000000"/>
        <rFont val="Calibri Light"/>
        <family val="2"/>
        <charset val="238"/>
        <scheme val="major"/>
      </rPr>
      <t>Gramatura: nie mniej niż 320 g/m</t>
    </r>
    <r>
      <rPr>
        <b/>
        <vertAlign val="superscript"/>
        <sz val="11"/>
        <color rgb="FF000000"/>
        <rFont val="Calibri Light"/>
        <family val="2"/>
        <charset val="238"/>
        <scheme val="major"/>
      </rPr>
      <t>2</t>
    </r>
    <r>
      <rPr>
        <b/>
        <sz val="11"/>
        <color rgb="FF000000"/>
        <rFont val="Calibri Light"/>
        <family val="2"/>
        <charset val="238"/>
        <scheme val="major"/>
      </rPr>
      <t>.</t>
    </r>
    <r>
      <rPr>
        <sz val="11"/>
        <color rgb="FF000000"/>
        <rFont val="Calibri Light"/>
        <family val="2"/>
        <charset val="238"/>
        <scheme val="major"/>
      </rPr>
      <t xml:space="preserve"> </t>
    </r>
    <r>
      <rPr>
        <b/>
        <sz val="11"/>
        <color rgb="FF000000"/>
        <rFont val="Calibri Light"/>
        <family val="2"/>
        <charset val="238"/>
        <scheme val="major"/>
      </rPr>
      <t xml:space="preserve">Wymiary w granicach od 30 cm do  32 cm. </t>
    </r>
  </si>
  <si>
    <r>
      <t xml:space="preserve">ścierka o gładkiej strukturze, przeznaczona do polerowania powierchni gładkich. </t>
    </r>
    <r>
      <rPr>
        <b/>
        <sz val="11"/>
        <color rgb="FF000000"/>
        <rFont val="Calibri Light"/>
        <family val="2"/>
        <charset val="238"/>
        <scheme val="major"/>
      </rPr>
      <t>Gramatura: niemniej niż 200 g/m2. Wymiary w granicach od 30 cm do 32 cm.</t>
    </r>
  </si>
  <si>
    <r>
      <t xml:space="preserve">ścierka do czyszczenia na mokro, jak i na sucho, bardzo chłonna, przeznaczona do wszystkich powierzchni. Mix kolorów.  </t>
    </r>
    <r>
      <rPr>
        <b/>
        <sz val="11"/>
        <color rgb="FF000000"/>
        <rFont val="Calibri Light"/>
        <family val="2"/>
        <charset val="238"/>
        <scheme val="major"/>
      </rPr>
      <t>Wymiary w granicach: 30 x 38 cm. Ilość w opakowaniu min. 3szt max.5szt.</t>
    </r>
  </si>
  <si>
    <t xml:space="preserve">Proszek do prania </t>
  </si>
  <si>
    <r>
      <t xml:space="preserve">Proszek do prania białych ubrań. Skutecznie usuwa średnie zabrudzenia. Posiada właściwości wybielające. Zawiera składniki chroniące pralkę i grzałkę przed osadzaniem się kamienia. </t>
    </r>
    <r>
      <rPr>
        <b/>
        <sz val="11"/>
        <color theme="1"/>
        <rFont val="Calibri Light"/>
        <family val="2"/>
        <charset val="238"/>
        <scheme val="major"/>
      </rPr>
      <t>Gramatura: od 300 g do 400 g.</t>
    </r>
  </si>
  <si>
    <r>
      <t xml:space="preserve">Skoncentrowany płyn-żel do WC, czyszcząco dezynfekujący, skutecznie usuwający bakterie, grzyby, spory oraz wirusy.  Posiadający właściwości dezynfekujące 24h oraz wybielające. Zawierający roztwór zawierający mniej niż 5% aktywnego Chloru, podchloryn sodu, aminy, C12-18 alkilodimetyl, N-tlenki, wodorotlenek sodu. Zapobiegający powstawaniu osadów i zanieczyszczeń, usuwający nieprzyjemne zapachy oraz zwalczający wszelkie szkodliwe dla zdrowia drobnoustroje. 
</t>
    </r>
    <r>
      <rPr>
        <b/>
        <sz val="11"/>
        <rFont val="Calibri Light"/>
        <family val="2"/>
        <charset val="238"/>
        <scheme val="major"/>
      </rPr>
      <t xml:space="preserve">Pojemność: od 1000 ml do 1250 ml. </t>
    </r>
  </si>
  <si>
    <r>
      <t xml:space="preserve">Receptura produktu opiera się na dwóch fazach. Faza niebieska jest odpowiedzialna za rozpuszczanie brudu i jego usuwanie bez smug,  natomiast przeźroczysta faza ma funkcję ochronną. Chroni  powierzchnię przed ponownym osadzaniem się brudu. Formuła  preparatu  została tak przygotowana, by radziła sobie z rozmaitym
 rodzajem  zabrudzeń.Usuwa uporczywe ślady po farbie, naklejkach czy  tłuszczu. </t>
    </r>
    <r>
      <rPr>
        <b/>
        <sz val="11"/>
        <color rgb="FF222222"/>
        <rFont val="Calibri Light"/>
        <family val="2"/>
        <charset val="238"/>
        <scheme val="major"/>
      </rPr>
      <t>Pojemność: min. 0,5 L max 0,75 L</t>
    </r>
  </si>
  <si>
    <r>
      <t xml:space="preserve">Płyn do mycia szyb na bazie alkoholu, pozostawia wysoki połysk bez smug. Skład zawiera &lt;5% anionowe środki powierzchniowo czynne, zawiera środki konserwujące: Methylisothiazolinone, Benzisothiazolinone. 
</t>
    </r>
    <r>
      <rPr>
        <b/>
        <sz val="11"/>
        <color theme="1"/>
        <rFont val="Calibri Light"/>
        <family val="2"/>
        <charset val="238"/>
        <scheme val="major"/>
      </rPr>
      <t xml:space="preserve">Pojemność: od 4,5 L do 5 L. </t>
    </r>
  </si>
  <si>
    <t xml:space="preserve">Płyn do mycia szyb 4,5 - 5 L </t>
  </si>
  <si>
    <r>
      <t xml:space="preserve">Skoncentrowany płyn do mycia naczyń o gęstej konsystencji i  miętowym zapachu, nie pozostawiający zacieków na umytych powierzchniach, nadający  połysk bez konieczności wycierania do sucha. Skutecznie usuwający tłuszcz, łagodny dla skóry rąk, nie wywołujący alergii, wydajny oraz bezpieczny dla środowiska. Gęstość min. 1025 kg/m³. </t>
    </r>
    <r>
      <rPr>
        <b/>
        <sz val="12"/>
        <rFont val="Calibri Light"/>
        <family val="2"/>
        <charset val="238"/>
        <scheme val="major"/>
      </rPr>
      <t>Pojemność 5 KG</t>
    </r>
    <r>
      <rPr>
        <sz val="12"/>
        <rFont val="Calibri Light"/>
        <family val="2"/>
        <charset val="238"/>
        <scheme val="major"/>
      </rPr>
      <t>.</t>
    </r>
  </si>
  <si>
    <t>Płyn do mycia naczyń 5KG</t>
  </si>
  <si>
    <r>
      <t xml:space="preserve">Skoncentrowany płyn do mycia naczyń o gęstej konsystencji i  miętowym zapachu, nie pozostawiający zacieków na umytych powierzchniach, nadający  połysk bez konieczności wycierania do sucha. Skutecznie usuwający tłuszcz, łagodny dla skóry rąk, nie wywołujący alergii, wydajny oraz bezpieczny dla środowiska. Gęstość min. 1025 kg/m³. </t>
    </r>
    <r>
      <rPr>
        <b/>
        <sz val="12"/>
        <rFont val="Calibri Light"/>
        <family val="2"/>
        <charset val="238"/>
        <scheme val="major"/>
      </rPr>
      <t>Pojemność 900-1000 g</t>
    </r>
  </si>
  <si>
    <t>Płyn do mycia naczyń 900-1000 g</t>
  </si>
  <si>
    <r>
      <t>Żel do chemicznego udrażniania rur i syfonów w instalacjach kanalizacyjnych. Gęstość : 1,1 g/cm</t>
    </r>
    <r>
      <rPr>
        <vertAlign val="superscript"/>
        <sz val="11"/>
        <rFont val="Calibri Light"/>
        <family val="2"/>
        <charset val="238"/>
        <scheme val="major"/>
      </rPr>
      <t>3</t>
    </r>
    <r>
      <rPr>
        <sz val="11"/>
        <rFont val="Calibri Light"/>
        <family val="2"/>
        <charset val="238"/>
        <scheme val="major"/>
      </rPr>
      <t xml:space="preserve"> ± 0,1. </t>
    </r>
    <r>
      <rPr>
        <b/>
        <sz val="11"/>
        <rFont val="Calibri Light"/>
        <family val="2"/>
        <charset val="238"/>
        <scheme val="major"/>
      </rPr>
      <t>Pojemność: 800 -1000 ml lub 800 - 1000 g</t>
    </r>
  </si>
  <si>
    <r>
      <t>Ścierka do mycia podłóg, szara.</t>
    </r>
    <r>
      <rPr>
        <b/>
        <sz val="11"/>
        <rFont val="Calibri Light"/>
        <family val="2"/>
        <charset val="238"/>
        <scheme val="major"/>
      </rPr>
      <t xml:space="preserve"> Gramtura: nie mniej niż 250 g/m². Wymiary w granicach 60 x 70 cm.</t>
    </r>
  </si>
  <si>
    <r>
      <t xml:space="preserve">Formularz cenowy - </t>
    </r>
    <r>
      <rPr>
        <b/>
        <u/>
        <sz val="16"/>
        <rFont val="Calibri Light"/>
        <family val="2"/>
        <charset val="238"/>
        <scheme val="major"/>
      </rPr>
      <t>ŚRODKI CZYSTOŚCI , ARTYKUŁY HIGIENICZNE, ARTYKUŁY GOSPODARCZE - BAZA</t>
    </r>
    <r>
      <rPr>
        <b/>
        <sz val="16"/>
        <rFont val="Calibri Light"/>
        <family val="2"/>
        <charset val="238"/>
        <scheme val="major"/>
      </rPr>
      <t xml:space="preserve">       Załącznik nr 2 do Zaproszenia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</si>
</sst>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43" formatCode="_-* #,##0.00_-;\-* #,##0.00_-;_-* &quot;-&quot;??_-;_-@_-"/>
  </numFmts>
  <fonts count="35" x14ac:knownFonts="1">
    <font>
      <sz val="1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2"/>
      <name val="Calibri Light"/>
      <family val="2"/>
      <charset val="238"/>
      <scheme val="major"/>
    </font>
    <font>
      <sz val="12"/>
      <name val="Calibri Light"/>
      <family val="2"/>
      <charset val="238"/>
      <scheme val="major"/>
    </font>
    <font>
      <b/>
      <sz val="16"/>
      <name val="Calibri Light"/>
      <family val="2"/>
      <charset val="238"/>
      <scheme val="major"/>
    </font>
    <font>
      <sz val="11"/>
      <name val="Calibri"/>
      <family val="2"/>
      <charset val="238"/>
    </font>
    <font>
      <b/>
      <u/>
      <sz val="16"/>
      <name val="Calibri Light"/>
      <family val="2"/>
      <charset val="238"/>
      <scheme val="major"/>
    </font>
    <font>
      <sz val="11"/>
      <name val="Calibri Light"/>
      <family val="2"/>
      <charset val="238"/>
      <scheme val="major"/>
    </font>
    <font>
      <i/>
      <sz val="11"/>
      <name val="Calibri Light"/>
      <family val="2"/>
      <charset val="238"/>
      <scheme val="major"/>
    </font>
    <font>
      <b/>
      <sz val="11"/>
      <name val="Calibri Light"/>
      <family val="2"/>
      <charset val="238"/>
      <scheme val="major"/>
    </font>
    <font>
      <sz val="12"/>
      <color theme="1"/>
      <name val="Calibri"/>
      <family val="2"/>
      <charset val="238"/>
      <scheme val="minor"/>
    </font>
    <font>
      <sz val="8"/>
      <name val="Calibri"/>
      <family val="2"/>
      <charset val="238"/>
    </font>
    <font>
      <sz val="10"/>
      <name val="Calibri Light"/>
      <family val="2"/>
      <charset val="238"/>
      <scheme val="major"/>
    </font>
    <font>
      <sz val="10"/>
      <color theme="1"/>
      <name val="Calibri"/>
      <family val="2"/>
      <charset val="238"/>
      <scheme val="minor"/>
    </font>
    <font>
      <b/>
      <sz val="11"/>
      <color theme="1"/>
      <name val="Calibri Light"/>
      <family val="2"/>
      <charset val="238"/>
      <scheme val="major"/>
    </font>
    <font>
      <sz val="11"/>
      <color rgb="FF000000"/>
      <name val="Calibri Light"/>
      <family val="2"/>
      <charset val="238"/>
      <scheme val="major"/>
    </font>
    <font>
      <sz val="11"/>
      <color theme="1"/>
      <name val="Calibri Light"/>
      <family val="2"/>
      <charset val="238"/>
      <scheme val="major"/>
    </font>
    <font>
      <i/>
      <u/>
      <sz val="11"/>
      <name val="Calibri Light"/>
      <family val="2"/>
      <charset val="238"/>
      <scheme val="major"/>
    </font>
    <font>
      <vertAlign val="superscript"/>
      <sz val="11"/>
      <name val="Calibri Light"/>
      <family val="2"/>
      <charset val="238"/>
      <scheme val="major"/>
    </font>
    <font>
      <sz val="9"/>
      <color theme="1"/>
      <name val="Calibri Light"/>
      <family val="2"/>
      <charset val="238"/>
      <scheme val="major"/>
    </font>
    <font>
      <sz val="10"/>
      <color theme="1"/>
      <name val="Calibri Light"/>
      <family val="2"/>
      <charset val="238"/>
      <scheme val="major"/>
    </font>
    <font>
      <vertAlign val="superscript"/>
      <sz val="11"/>
      <color rgb="FF000000"/>
      <name val="Calibri Light"/>
      <family val="2"/>
      <charset val="238"/>
      <scheme val="major"/>
    </font>
    <font>
      <b/>
      <sz val="11"/>
      <color rgb="FF000000"/>
      <name val="Calibri Light"/>
      <family val="2"/>
      <charset val="238"/>
      <scheme val="major"/>
    </font>
    <font>
      <b/>
      <vertAlign val="superscript"/>
      <sz val="11"/>
      <color rgb="FF000000"/>
      <name val="Calibri Light"/>
      <family val="2"/>
      <charset val="238"/>
      <scheme val="major"/>
    </font>
    <font>
      <sz val="11"/>
      <color indexed="8"/>
      <name val="Calibri Light"/>
      <family val="2"/>
      <charset val="238"/>
      <scheme val="major"/>
    </font>
    <font>
      <sz val="11"/>
      <color rgb="FF222222"/>
      <name val="Calibri Light"/>
      <family val="2"/>
      <charset val="238"/>
      <scheme val="major"/>
    </font>
    <font>
      <b/>
      <sz val="11"/>
      <color rgb="FF222222"/>
      <name val="Calibri Light"/>
      <family val="2"/>
      <charset val="238"/>
      <scheme val="major"/>
    </font>
    <font>
      <b/>
      <u/>
      <sz val="11"/>
      <name val="Calibri Light"/>
      <family val="2"/>
      <charset val="238"/>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0">
    <xf numFmtId="0" fontId="0" fillId="0" borderId="0"/>
    <xf numFmtId="0" fontId="8" fillId="0" borderId="0"/>
    <xf numFmtId="43" fontId="12" fillId="0" borderId="0" applyFont="0" applyFill="0" applyBorder="0" applyAlignment="0" applyProtection="0"/>
    <xf numFmtId="0" fontId="7" fillId="0" borderId="0"/>
    <xf numFmtId="0" fontId="6" fillId="0" borderId="0"/>
    <xf numFmtId="0" fontId="12" fillId="0" borderId="0"/>
    <xf numFmtId="0" fontId="4" fillId="0" borderId="0"/>
    <xf numFmtId="0" fontId="4" fillId="0" borderId="0"/>
    <xf numFmtId="0" fontId="2" fillId="0" borderId="0"/>
    <xf numFmtId="43" fontId="1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43" fontId="12" fillId="0" borderId="0" applyFont="0" applyFill="0" applyBorder="0" applyAlignment="0" applyProtection="0"/>
    <xf numFmtId="0" fontId="1" fillId="0" borderId="0"/>
    <xf numFmtId="0" fontId="1" fillId="0" borderId="0"/>
    <xf numFmtId="0" fontId="1" fillId="0" borderId="0"/>
    <xf numFmtId="0" fontId="1" fillId="0" borderId="0"/>
  </cellStyleXfs>
  <cellXfs count="52">
    <xf numFmtId="0" fontId="0" fillId="0" borderId="0" xfId="0"/>
    <xf numFmtId="0" fontId="6" fillId="0" borderId="0" xfId="4"/>
    <xf numFmtId="0" fontId="6" fillId="0" borderId="0" xfId="4" applyAlignment="1">
      <alignment vertical="center"/>
    </xf>
    <xf numFmtId="0" fontId="6" fillId="0" borderId="0" xfId="4" applyAlignment="1">
      <alignment horizontal="center"/>
    </xf>
    <xf numFmtId="0" fontId="6" fillId="0" borderId="0" xfId="4" applyAlignment="1">
      <alignment horizontal="center" vertical="center"/>
    </xf>
    <xf numFmtId="0" fontId="17" fillId="0" borderId="2" xfId="4" applyFont="1" applyBorder="1" applyAlignment="1">
      <alignment horizontal="center" vertical="center"/>
    </xf>
    <xf numFmtId="0" fontId="5" fillId="0" borderId="0" xfId="4" applyFont="1" applyAlignment="1">
      <alignment horizontal="center"/>
    </xf>
    <xf numFmtId="0" fontId="6" fillId="0" borderId="2" xfId="4" applyBorder="1" applyAlignment="1">
      <alignment vertical="center" wrapText="1"/>
    </xf>
    <xf numFmtId="0" fontId="6" fillId="0" borderId="0" xfId="4" applyAlignment="1">
      <alignment vertical="center" wrapText="1"/>
    </xf>
    <xf numFmtId="0" fontId="5" fillId="0" borderId="0" xfId="4" applyFont="1"/>
    <xf numFmtId="0" fontId="14" fillId="3" borderId="1" xfId="0" applyFont="1" applyFill="1" applyBorder="1" applyAlignment="1">
      <alignment horizontal="center" vertical="center"/>
    </xf>
    <xf numFmtId="43" fontId="14" fillId="0" borderId="1" xfId="2" applyFont="1" applyBorder="1" applyAlignment="1">
      <alignment horizontal="center" vertical="center"/>
    </xf>
    <xf numFmtId="43" fontId="16" fillId="0" borderId="1" xfId="2" applyFont="1" applyBorder="1" applyAlignment="1">
      <alignment horizontal="center" vertical="center"/>
    </xf>
    <xf numFmtId="3" fontId="16" fillId="0" borderId="1" xfId="0" applyNumberFormat="1" applyFont="1" applyBorder="1" applyAlignment="1">
      <alignment horizontal="center" vertical="center"/>
    </xf>
    <xf numFmtId="43" fontId="16" fillId="0" borderId="0" xfId="2" applyFont="1" applyBorder="1" applyAlignment="1">
      <alignment horizontal="center"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20" fillId="0" borderId="0" xfId="4" applyFont="1" applyAlignment="1">
      <alignment horizontal="center" vertical="center"/>
    </xf>
    <xf numFmtId="0" fontId="21" fillId="2" borderId="1" xfId="4" applyFont="1" applyFill="1" applyBorder="1" applyAlignment="1">
      <alignment horizontal="center" vertical="center"/>
    </xf>
    <xf numFmtId="0" fontId="21" fillId="2" borderId="1" xfId="4" applyFont="1" applyFill="1" applyBorder="1" applyAlignment="1">
      <alignment horizontal="center" vertical="center" wrapText="1"/>
    </xf>
    <xf numFmtId="0" fontId="14" fillId="0" borderId="1" xfId="4" applyFont="1" applyBorder="1" applyAlignment="1">
      <alignment vertical="center" wrapText="1"/>
    </xf>
    <xf numFmtId="0" fontId="23" fillId="0" borderId="1" xfId="4" applyFont="1" applyBorder="1" applyAlignment="1">
      <alignment vertical="center" wrapText="1"/>
    </xf>
    <xf numFmtId="0" fontId="27" fillId="4" borderId="1" xfId="4" applyFont="1" applyFill="1" applyBorder="1" applyAlignment="1">
      <alignment horizontal="center" vertical="center" wrapText="1"/>
    </xf>
    <xf numFmtId="0" fontId="23" fillId="0" borderId="1" xfId="4" applyFont="1" applyBorder="1" applyAlignment="1">
      <alignment horizontal="center" vertical="center"/>
    </xf>
    <xf numFmtId="0" fontId="23" fillId="0" borderId="1" xfId="4" applyFont="1" applyBorder="1"/>
    <xf numFmtId="0" fontId="14" fillId="0" borderId="1" xfId="5" applyFont="1" applyBorder="1" applyAlignment="1">
      <alignment vertical="center" wrapText="1"/>
    </xf>
    <xf numFmtId="0" fontId="22" fillId="0" borderId="1" xfId="4" applyFont="1" applyBorder="1" applyAlignment="1">
      <alignment vertical="center" wrapText="1"/>
    </xf>
    <xf numFmtId="0" fontId="31" fillId="0" borderId="1" xfId="4" applyFont="1" applyBorder="1" applyAlignment="1">
      <alignment vertical="center" wrapText="1"/>
    </xf>
    <xf numFmtId="0" fontId="10" fillId="0" borderId="1" xfId="0" applyFont="1" applyBorder="1" applyAlignment="1">
      <alignment vertical="center" wrapText="1"/>
    </xf>
    <xf numFmtId="0" fontId="14" fillId="0" borderId="1" xfId="0" applyFont="1" applyBorder="1" applyAlignment="1">
      <alignment horizontal="left" vertical="center" wrapText="1"/>
    </xf>
    <xf numFmtId="0" fontId="22" fillId="0" borderId="1" xfId="6" applyFont="1" applyBorder="1" applyAlignment="1">
      <alignment horizontal="left" vertical="center" wrapText="1"/>
    </xf>
    <xf numFmtId="49" fontId="14" fillId="0" borderId="1" xfId="0" applyNumberFormat="1" applyFont="1" applyBorder="1" applyAlignment="1">
      <alignment vertical="center" wrapText="1"/>
    </xf>
    <xf numFmtId="0" fontId="21" fillId="0" borderId="1" xfId="4" applyFont="1" applyBorder="1" applyAlignment="1">
      <alignment horizontal="center" vertical="center"/>
    </xf>
    <xf numFmtId="0" fontId="21" fillId="0" borderId="1" xfId="4" applyFont="1" applyBorder="1" applyAlignment="1">
      <alignment horizontal="center" vertical="center" wrapText="1"/>
    </xf>
    <xf numFmtId="0" fontId="16" fillId="0" borderId="1" xfId="0" applyFont="1" applyBorder="1" applyAlignment="1">
      <alignment horizontal="center" vertical="center"/>
    </xf>
    <xf numFmtId="0" fontId="14" fillId="0" borderId="0" xfId="0" applyFont="1" applyAlignment="1">
      <alignment horizontal="left" vertical="top" wrapText="1"/>
    </xf>
    <xf numFmtId="0" fontId="32" fillId="0" borderId="0" xfId="0" applyFont="1" applyAlignment="1">
      <alignment horizontal="left" vertical="top" wrapText="1"/>
    </xf>
    <xf numFmtId="0" fontId="14" fillId="0" borderId="1" xfId="0" applyFont="1" applyBorder="1" applyAlignment="1">
      <alignment horizontal="left" vertical="top" wrapText="1"/>
    </xf>
    <xf numFmtId="0" fontId="3" fillId="0" borderId="0" xfId="4" applyFont="1" applyAlignment="1">
      <alignment horizontal="center"/>
    </xf>
    <xf numFmtId="0" fontId="3" fillId="0" borderId="0" xfId="4" applyFont="1" applyAlignment="1">
      <alignment horizontal="center" vertical="center" wrapText="1"/>
    </xf>
    <xf numFmtId="0" fontId="14" fillId="3" borderId="1" xfId="0" applyFont="1" applyFill="1" applyBorder="1" applyAlignment="1">
      <alignment horizontal="left" vertical="top" wrapText="1"/>
    </xf>
    <xf numFmtId="0" fontId="14" fillId="0" borderId="1" xfId="0" applyFont="1" applyBorder="1" applyAlignment="1">
      <alignment horizontal="center" vertical="center" wrapText="1"/>
    </xf>
    <xf numFmtId="0" fontId="16" fillId="2" borderId="1" xfId="4" applyFont="1" applyFill="1" applyBorder="1" applyAlignment="1">
      <alignment horizontal="center" vertical="center" wrapText="1"/>
    </xf>
    <xf numFmtId="0" fontId="23" fillId="3" borderId="1" xfId="4" applyFont="1" applyFill="1" applyBorder="1" applyAlignment="1">
      <alignment horizontal="center" vertical="center"/>
    </xf>
    <xf numFmtId="44" fontId="23" fillId="0" borderId="1" xfId="4" applyNumberFormat="1" applyFont="1" applyBorder="1"/>
    <xf numFmtId="44" fontId="16" fillId="0" borderId="1" xfId="2" applyNumberFormat="1" applyFont="1" applyBorder="1" applyAlignment="1">
      <alignment horizontal="center" vertical="center"/>
    </xf>
    <xf numFmtId="44" fontId="6" fillId="0" borderId="0" xfId="4" applyNumberFormat="1"/>
    <xf numFmtId="10" fontId="23" fillId="0" borderId="1" xfId="4" applyNumberFormat="1" applyFont="1" applyBorder="1"/>
    <xf numFmtId="10" fontId="14" fillId="0" borderId="1" xfId="0" applyNumberFormat="1" applyFont="1" applyBorder="1" applyAlignment="1">
      <alignment horizontal="center" vertical="center"/>
    </xf>
    <xf numFmtId="10" fontId="16" fillId="0" borderId="1" xfId="2" applyNumberFormat="1" applyFont="1" applyBorder="1" applyAlignment="1">
      <alignment horizontal="center" vertical="center"/>
    </xf>
    <xf numFmtId="0" fontId="11" fillId="0" borderId="0" xfId="0" applyFont="1" applyAlignment="1">
      <alignment horizontal="center" vertical="center" wrapText="1"/>
    </xf>
    <xf numFmtId="0" fontId="3" fillId="0" borderId="0" xfId="4" applyFont="1" applyAlignment="1">
      <alignment horizontal="center" vertical="center" wrapText="1"/>
    </xf>
  </cellXfs>
  <cellStyles count="20">
    <cellStyle name="Dziesiętny" xfId="2" builtinId="3"/>
    <cellStyle name="Dziesiętny 2" xfId="9" xr:uid="{D17D527A-030C-4571-8829-4744F7F63B4F}"/>
    <cellStyle name="Dziesiętny 3" xfId="15" xr:uid="{D0956129-3D16-4C7D-9F05-9322F1866EB3}"/>
    <cellStyle name="Normalny" xfId="0" builtinId="0"/>
    <cellStyle name="Normalny 2" xfId="1" xr:uid="{00000000-0005-0000-0000-000001000000}"/>
    <cellStyle name="Normalny 2 2" xfId="3" xr:uid="{57AF0117-CC4E-4649-A764-F9976D70D4B9}"/>
    <cellStyle name="Normalny 2 2 2" xfId="7" xr:uid="{4431FCBF-5DF6-4C37-A538-7F2E8E0DF8E1}"/>
    <cellStyle name="Normalny 2 2 2 2" xfId="13" xr:uid="{C8F2C640-CC41-41BB-995B-4A5E68A860BE}"/>
    <cellStyle name="Normalny 2 2 2 3" xfId="19" xr:uid="{E9E81261-C896-4647-BA70-249D261A7AD1}"/>
    <cellStyle name="Normalny 2 2 3" xfId="10" xr:uid="{9116DDEB-92DB-4103-A518-D98BF0058C4B}"/>
    <cellStyle name="Normalny 2 2 4" xfId="16" xr:uid="{9F126D30-EE5C-4191-9E0B-8AA0E7689286}"/>
    <cellStyle name="Normalny 2 3" xfId="6" xr:uid="{16C91742-FA26-4627-847B-BE35D46E4753}"/>
    <cellStyle name="Normalny 2 3 2" xfId="12" xr:uid="{C96603BA-F499-49CA-9583-C1C1F21DA706}"/>
    <cellStyle name="Normalny 2 3 3" xfId="18" xr:uid="{6A56E91F-D942-4D80-AAEC-BE46D85C6215}"/>
    <cellStyle name="Normalny 2 4" xfId="8" xr:uid="{5C3ACE90-EF24-45EE-BF61-0F76EE9CF5A6}"/>
    <cellStyle name="Normalny 2 5" xfId="14" xr:uid="{F3CACD0B-6D1B-45B1-9866-9554E08F57EC}"/>
    <cellStyle name="Normalny 3" xfId="4" xr:uid="{9934E4BF-2626-432A-9706-C3D9DD6EE102}"/>
    <cellStyle name="Normalny 3 2" xfId="5" xr:uid="{22F44839-8913-4809-A2BC-9EA2675B5586}"/>
    <cellStyle name="Normalny 3 3" xfId="11" xr:uid="{705CE46E-AA92-48C3-86B2-3998CB0A2B29}"/>
    <cellStyle name="Normalny 3 4" xfId="17" xr:uid="{3E9BC967-BB35-4C46-8108-B5CC01F45A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FC95-A31B-4610-8F00-4957E9D0BCD2}">
  <sheetPr>
    <pageSetUpPr fitToPage="1"/>
  </sheetPr>
  <dimension ref="A1:M60"/>
  <sheetViews>
    <sheetView tabSelected="1" zoomScale="70" zoomScaleNormal="70" workbookViewId="0">
      <selection activeCell="D11" sqref="D11"/>
    </sheetView>
  </sheetViews>
  <sheetFormatPr defaultRowHeight="15" x14ac:dyDescent="0.25"/>
  <cols>
    <col min="1" max="1" width="9.140625" style="1"/>
    <col min="2" max="2" width="6.28515625" style="4" customWidth="1"/>
    <col min="3" max="3" width="27.7109375" style="8" customWidth="1"/>
    <col min="4" max="4" width="69" style="2" customWidth="1"/>
    <col min="5" max="5" width="11.28515625" style="4" customWidth="1"/>
    <col min="6" max="6" width="16.28515625" style="2" customWidth="1"/>
    <col min="7" max="7" width="21.42578125" style="1" customWidth="1"/>
    <col min="8" max="8" width="22.42578125" style="1" customWidth="1"/>
    <col min="9" max="9" width="14.28515625" style="1" customWidth="1"/>
    <col min="10" max="10" width="8.42578125" style="1" customWidth="1"/>
    <col min="11" max="11" width="16.140625" style="1" customWidth="1"/>
    <col min="12" max="12" width="17.85546875" style="1" customWidth="1"/>
    <col min="13" max="16384" width="9.140625" style="1"/>
  </cols>
  <sheetData>
    <row r="1" spans="1:12" ht="21" customHeight="1" x14ac:dyDescent="0.25">
      <c r="B1" s="50" t="s">
        <v>156</v>
      </c>
      <c r="C1" s="50"/>
      <c r="D1" s="50"/>
      <c r="E1" s="50"/>
      <c r="F1" s="50"/>
      <c r="G1" s="50"/>
      <c r="H1" s="50"/>
      <c r="I1" s="50"/>
      <c r="J1" s="50"/>
      <c r="K1" s="50"/>
      <c r="L1" s="50"/>
    </row>
    <row r="3" spans="1:12" s="3" customFormat="1" ht="133.5" customHeight="1" x14ac:dyDescent="0.25">
      <c r="A3" s="6"/>
      <c r="B3" s="18" t="s">
        <v>41</v>
      </c>
      <c r="C3" s="19" t="s">
        <v>8</v>
      </c>
      <c r="D3" s="18" t="s">
        <v>0</v>
      </c>
      <c r="E3" s="19" t="s">
        <v>42</v>
      </c>
      <c r="F3" s="19" t="s">
        <v>136</v>
      </c>
      <c r="G3" s="42" t="s">
        <v>137</v>
      </c>
      <c r="H3" s="19" t="s">
        <v>138</v>
      </c>
      <c r="I3" s="19" t="s">
        <v>43</v>
      </c>
      <c r="J3" s="19" t="s">
        <v>44</v>
      </c>
      <c r="K3" s="19" t="s">
        <v>74</v>
      </c>
      <c r="L3" s="19" t="s">
        <v>40</v>
      </c>
    </row>
    <row r="4" spans="1:12" s="17" customFormat="1" ht="12.75" x14ac:dyDescent="0.25">
      <c r="B4" s="15" t="s">
        <v>1</v>
      </c>
      <c r="C4" s="16" t="s">
        <v>2</v>
      </c>
      <c r="D4" s="15" t="s">
        <v>4</v>
      </c>
      <c r="E4" s="16" t="s">
        <v>5</v>
      </c>
      <c r="F4" s="16" t="s">
        <v>6</v>
      </c>
      <c r="G4" s="16" t="s">
        <v>7</v>
      </c>
      <c r="H4" s="16" t="s">
        <v>39</v>
      </c>
      <c r="I4" s="16" t="s">
        <v>38</v>
      </c>
      <c r="J4" s="16" t="s">
        <v>37</v>
      </c>
      <c r="K4" s="16" t="s">
        <v>36</v>
      </c>
      <c r="L4" s="22" t="s">
        <v>35</v>
      </c>
    </row>
    <row r="5" spans="1:12" ht="68.25" customHeight="1" x14ac:dyDescent="0.25">
      <c r="A5" s="9"/>
      <c r="B5" s="43" t="s">
        <v>1</v>
      </c>
      <c r="C5" s="21" t="s">
        <v>46</v>
      </c>
      <c r="D5" s="20" t="s">
        <v>80</v>
      </c>
      <c r="E5" s="23" t="s">
        <v>45</v>
      </c>
      <c r="F5" s="32">
        <v>20</v>
      </c>
      <c r="G5" s="24"/>
      <c r="H5" s="24"/>
      <c r="I5" s="44"/>
      <c r="J5" s="47"/>
      <c r="K5" s="44">
        <f>F5*I5</f>
        <v>0</v>
      </c>
      <c r="L5" s="44">
        <f>K5*J5+K5</f>
        <v>0</v>
      </c>
    </row>
    <row r="6" spans="1:12" ht="99" customHeight="1" x14ac:dyDescent="0.25">
      <c r="A6" s="9"/>
      <c r="B6" s="43" t="s">
        <v>2</v>
      </c>
      <c r="C6" s="21" t="s">
        <v>47</v>
      </c>
      <c r="D6" s="20" t="s">
        <v>81</v>
      </c>
      <c r="E6" s="23" t="s">
        <v>45</v>
      </c>
      <c r="F6" s="32">
        <v>450</v>
      </c>
      <c r="G6" s="24"/>
      <c r="H6" s="24"/>
      <c r="I6" s="44"/>
      <c r="J6" s="47"/>
      <c r="K6" s="44">
        <f t="shared" ref="K6:K49" si="0">F6*I6</f>
        <v>0</v>
      </c>
      <c r="L6" s="44">
        <f t="shared" ref="L6:L49" si="1">K6*J6+K6</f>
        <v>0</v>
      </c>
    </row>
    <row r="7" spans="1:12" ht="76.5" customHeight="1" x14ac:dyDescent="0.25">
      <c r="A7" s="9"/>
      <c r="B7" s="43" t="s">
        <v>4</v>
      </c>
      <c r="C7" s="21" t="s">
        <v>109</v>
      </c>
      <c r="D7" s="31" t="s">
        <v>110</v>
      </c>
      <c r="E7" s="23" t="s">
        <v>10</v>
      </c>
      <c r="F7" s="32">
        <v>30</v>
      </c>
      <c r="G7" s="24"/>
      <c r="H7" s="24"/>
      <c r="I7" s="44"/>
      <c r="J7" s="47"/>
      <c r="K7" s="44">
        <f t="shared" si="0"/>
        <v>0</v>
      </c>
      <c r="L7" s="44">
        <f t="shared" si="1"/>
        <v>0</v>
      </c>
    </row>
    <row r="8" spans="1:12" ht="85.5" customHeight="1" x14ac:dyDescent="0.25">
      <c r="A8" s="9"/>
      <c r="B8" s="43" t="s">
        <v>5</v>
      </c>
      <c r="C8" s="21" t="s">
        <v>69</v>
      </c>
      <c r="D8" s="25" t="s">
        <v>105</v>
      </c>
      <c r="E8" s="23" t="s">
        <v>10</v>
      </c>
      <c r="F8" s="33">
        <v>80</v>
      </c>
      <c r="G8" s="24"/>
      <c r="H8" s="24"/>
      <c r="I8" s="44"/>
      <c r="J8" s="47"/>
      <c r="K8" s="44">
        <f t="shared" si="0"/>
        <v>0</v>
      </c>
      <c r="L8" s="44">
        <f t="shared" si="1"/>
        <v>0</v>
      </c>
    </row>
    <row r="9" spans="1:12" ht="86.25" customHeight="1" x14ac:dyDescent="0.25">
      <c r="A9" s="9"/>
      <c r="B9" s="43" t="s">
        <v>6</v>
      </c>
      <c r="C9" s="21" t="s">
        <v>49</v>
      </c>
      <c r="D9" s="21" t="s">
        <v>140</v>
      </c>
      <c r="E9" s="23" t="s">
        <v>45</v>
      </c>
      <c r="F9" s="32">
        <v>200</v>
      </c>
      <c r="G9" s="24"/>
      <c r="H9" s="23"/>
      <c r="I9" s="44"/>
      <c r="J9" s="47"/>
      <c r="K9" s="44">
        <f t="shared" si="0"/>
        <v>0</v>
      </c>
      <c r="L9" s="44">
        <f t="shared" si="1"/>
        <v>0</v>
      </c>
    </row>
    <row r="10" spans="1:12" ht="103.5" customHeight="1" x14ac:dyDescent="0.25">
      <c r="A10" s="9"/>
      <c r="B10" s="43" t="s">
        <v>7</v>
      </c>
      <c r="C10" s="21" t="s">
        <v>92</v>
      </c>
      <c r="D10" s="20" t="s">
        <v>103</v>
      </c>
      <c r="E10" s="23" t="s">
        <v>10</v>
      </c>
      <c r="F10" s="32">
        <v>60</v>
      </c>
      <c r="G10" s="24"/>
      <c r="H10" s="23"/>
      <c r="I10" s="44"/>
      <c r="J10" s="47"/>
      <c r="K10" s="44">
        <f t="shared" si="0"/>
        <v>0</v>
      </c>
      <c r="L10" s="44">
        <f t="shared" si="1"/>
        <v>0</v>
      </c>
    </row>
    <row r="11" spans="1:12" ht="101.25" customHeight="1" x14ac:dyDescent="0.25">
      <c r="A11" s="9"/>
      <c r="B11" s="43" t="s">
        <v>39</v>
      </c>
      <c r="C11" s="21" t="s">
        <v>91</v>
      </c>
      <c r="D11" s="20" t="s">
        <v>93</v>
      </c>
      <c r="E11" s="23" t="s">
        <v>10</v>
      </c>
      <c r="F11" s="32">
        <v>10</v>
      </c>
      <c r="G11" s="24"/>
      <c r="H11" s="23"/>
      <c r="I11" s="44"/>
      <c r="J11" s="47"/>
      <c r="K11" s="44">
        <f t="shared" si="0"/>
        <v>0</v>
      </c>
      <c r="L11" s="44">
        <f t="shared" si="1"/>
        <v>0</v>
      </c>
    </row>
    <row r="12" spans="1:12" ht="93" customHeight="1" x14ac:dyDescent="0.25">
      <c r="A12" s="9"/>
      <c r="B12" s="43" t="s">
        <v>38</v>
      </c>
      <c r="C12" s="21" t="s">
        <v>50</v>
      </c>
      <c r="D12" s="20" t="s">
        <v>82</v>
      </c>
      <c r="E12" s="23" t="s">
        <v>10</v>
      </c>
      <c r="F12" s="32">
        <v>50</v>
      </c>
      <c r="G12" s="24"/>
      <c r="H12" s="23"/>
      <c r="I12" s="44"/>
      <c r="J12" s="47"/>
      <c r="K12" s="44">
        <f t="shared" si="0"/>
        <v>0</v>
      </c>
      <c r="L12" s="44">
        <f t="shared" si="1"/>
        <v>0</v>
      </c>
    </row>
    <row r="13" spans="1:12" ht="90" customHeight="1" x14ac:dyDescent="0.25">
      <c r="A13" s="9"/>
      <c r="B13" s="43" t="s">
        <v>37</v>
      </c>
      <c r="C13" s="21" t="s">
        <v>51</v>
      </c>
      <c r="D13" s="20" t="s">
        <v>83</v>
      </c>
      <c r="E13" s="23" t="s">
        <v>10</v>
      </c>
      <c r="F13" s="32">
        <v>170</v>
      </c>
      <c r="G13" s="24"/>
      <c r="H13" s="23"/>
      <c r="I13" s="44"/>
      <c r="J13" s="47"/>
      <c r="K13" s="44">
        <f t="shared" si="0"/>
        <v>0</v>
      </c>
      <c r="L13" s="44">
        <f t="shared" si="1"/>
        <v>0</v>
      </c>
    </row>
    <row r="14" spans="1:12" ht="119.25" customHeight="1" x14ac:dyDescent="0.25">
      <c r="A14" s="9"/>
      <c r="B14" s="43" t="s">
        <v>36</v>
      </c>
      <c r="C14" s="21" t="s">
        <v>151</v>
      </c>
      <c r="D14" s="28" t="s">
        <v>150</v>
      </c>
      <c r="E14" s="23" t="s">
        <v>10</v>
      </c>
      <c r="F14" s="32">
        <v>20</v>
      </c>
      <c r="G14" s="24"/>
      <c r="H14" s="23"/>
      <c r="I14" s="44"/>
      <c r="J14" s="47"/>
      <c r="K14" s="44">
        <f t="shared" si="0"/>
        <v>0</v>
      </c>
      <c r="L14" s="44">
        <f t="shared" si="1"/>
        <v>0</v>
      </c>
    </row>
    <row r="15" spans="1:12" ht="126.75" customHeight="1" x14ac:dyDescent="0.25">
      <c r="A15" s="9"/>
      <c r="B15" s="43" t="s">
        <v>35</v>
      </c>
      <c r="C15" s="21" t="s">
        <v>153</v>
      </c>
      <c r="D15" s="28" t="s">
        <v>152</v>
      </c>
      <c r="E15" s="23" t="s">
        <v>10</v>
      </c>
      <c r="F15" s="32">
        <v>30</v>
      </c>
      <c r="G15" s="24"/>
      <c r="H15" s="23"/>
      <c r="I15" s="44"/>
      <c r="J15" s="47"/>
      <c r="K15" s="44">
        <f t="shared" si="0"/>
        <v>0</v>
      </c>
      <c r="L15" s="44">
        <f t="shared" si="1"/>
        <v>0</v>
      </c>
    </row>
    <row r="16" spans="1:12" ht="97.5" customHeight="1" x14ac:dyDescent="0.25">
      <c r="A16" s="9"/>
      <c r="B16" s="43" t="s">
        <v>34</v>
      </c>
      <c r="C16" s="21" t="s">
        <v>52</v>
      </c>
      <c r="D16" s="21" t="s">
        <v>77</v>
      </c>
      <c r="E16" s="23" t="s">
        <v>10</v>
      </c>
      <c r="F16" s="32">
        <v>30</v>
      </c>
      <c r="G16" s="24"/>
      <c r="H16" s="23"/>
      <c r="I16" s="44"/>
      <c r="J16" s="47"/>
      <c r="K16" s="44">
        <f t="shared" si="0"/>
        <v>0</v>
      </c>
      <c r="L16" s="44">
        <f t="shared" si="1"/>
        <v>0</v>
      </c>
    </row>
    <row r="17" spans="1:12" ht="90.75" customHeight="1" x14ac:dyDescent="0.25">
      <c r="A17" s="9"/>
      <c r="B17" s="43" t="s">
        <v>33</v>
      </c>
      <c r="C17" s="21" t="s">
        <v>149</v>
      </c>
      <c r="D17" s="21" t="s">
        <v>148</v>
      </c>
      <c r="E17" s="23" t="s">
        <v>10</v>
      </c>
      <c r="F17" s="32">
        <v>10</v>
      </c>
      <c r="G17" s="24"/>
      <c r="H17" s="23"/>
      <c r="I17" s="44"/>
      <c r="J17" s="47"/>
      <c r="K17" s="44">
        <f t="shared" si="0"/>
        <v>0</v>
      </c>
      <c r="L17" s="44">
        <f t="shared" si="1"/>
        <v>0</v>
      </c>
    </row>
    <row r="18" spans="1:12" ht="97.5" customHeight="1" x14ac:dyDescent="0.25">
      <c r="A18" s="9"/>
      <c r="B18" s="43" t="s">
        <v>32</v>
      </c>
      <c r="C18" s="21" t="s">
        <v>70</v>
      </c>
      <c r="D18" s="20" t="s">
        <v>124</v>
      </c>
      <c r="E18" s="23" t="s">
        <v>10</v>
      </c>
      <c r="F18" s="32">
        <v>50</v>
      </c>
      <c r="G18" s="24"/>
      <c r="H18" s="23"/>
      <c r="I18" s="44"/>
      <c r="J18" s="47"/>
      <c r="K18" s="44">
        <f t="shared" si="0"/>
        <v>0</v>
      </c>
      <c r="L18" s="44">
        <f t="shared" si="1"/>
        <v>0</v>
      </c>
    </row>
    <row r="19" spans="1:12" ht="105.75" customHeight="1" x14ac:dyDescent="0.25">
      <c r="A19" s="9"/>
      <c r="B19" s="43" t="s">
        <v>31</v>
      </c>
      <c r="C19" s="21" t="s">
        <v>117</v>
      </c>
      <c r="D19" s="36" t="s">
        <v>147</v>
      </c>
      <c r="E19" s="23" t="s">
        <v>10</v>
      </c>
      <c r="F19" s="32">
        <v>12</v>
      </c>
      <c r="G19" s="24"/>
      <c r="H19" s="23"/>
      <c r="I19" s="44"/>
      <c r="J19" s="47"/>
      <c r="K19" s="44">
        <f t="shared" si="0"/>
        <v>0</v>
      </c>
      <c r="L19" s="44">
        <f t="shared" si="1"/>
        <v>0</v>
      </c>
    </row>
    <row r="20" spans="1:12" ht="68.25" customHeight="1" x14ac:dyDescent="0.25">
      <c r="A20" s="9"/>
      <c r="B20" s="43" t="s">
        <v>30</v>
      </c>
      <c r="C20" s="21" t="s">
        <v>53</v>
      </c>
      <c r="D20" s="20" t="s">
        <v>84</v>
      </c>
      <c r="E20" s="23" t="s">
        <v>10</v>
      </c>
      <c r="F20" s="32">
        <v>30</v>
      </c>
      <c r="G20" s="24"/>
      <c r="H20" s="23"/>
      <c r="I20" s="44"/>
      <c r="J20" s="47"/>
      <c r="K20" s="44">
        <f t="shared" si="0"/>
        <v>0</v>
      </c>
      <c r="L20" s="44">
        <f t="shared" si="1"/>
        <v>0</v>
      </c>
    </row>
    <row r="21" spans="1:12" ht="101.25" customHeight="1" x14ac:dyDescent="0.25">
      <c r="A21" s="9"/>
      <c r="B21" s="43" t="s">
        <v>29</v>
      </c>
      <c r="C21" s="21" t="s">
        <v>54</v>
      </c>
      <c r="D21" s="26" t="s">
        <v>85</v>
      </c>
      <c r="E21" s="23" t="s">
        <v>45</v>
      </c>
      <c r="F21" s="32">
        <v>40</v>
      </c>
      <c r="G21" s="24"/>
      <c r="H21" s="23"/>
      <c r="I21" s="44"/>
      <c r="J21" s="47"/>
      <c r="K21" s="44">
        <f t="shared" si="0"/>
        <v>0</v>
      </c>
      <c r="L21" s="44">
        <f t="shared" si="1"/>
        <v>0</v>
      </c>
    </row>
    <row r="22" spans="1:12" ht="96" customHeight="1" x14ac:dyDescent="0.25">
      <c r="A22" s="9"/>
      <c r="B22" s="43" t="s">
        <v>28</v>
      </c>
      <c r="C22" s="21" t="s">
        <v>55</v>
      </c>
      <c r="D22" s="26" t="s">
        <v>86</v>
      </c>
      <c r="E22" s="23" t="s">
        <v>10</v>
      </c>
      <c r="F22" s="32">
        <v>60</v>
      </c>
      <c r="G22" s="24"/>
      <c r="H22" s="24"/>
      <c r="I22" s="44"/>
      <c r="J22" s="47"/>
      <c r="K22" s="44">
        <f t="shared" si="0"/>
        <v>0</v>
      </c>
      <c r="L22" s="44">
        <f t="shared" si="1"/>
        <v>0</v>
      </c>
    </row>
    <row r="23" spans="1:12" ht="82.5" customHeight="1" x14ac:dyDescent="0.25">
      <c r="A23" s="9"/>
      <c r="B23" s="43" t="s">
        <v>27</v>
      </c>
      <c r="C23" s="21" t="s">
        <v>106</v>
      </c>
      <c r="D23" s="35" t="s">
        <v>107</v>
      </c>
      <c r="E23" s="23" t="s">
        <v>10</v>
      </c>
      <c r="F23" s="32">
        <v>30</v>
      </c>
      <c r="G23" s="24"/>
      <c r="H23" s="24"/>
      <c r="I23" s="44"/>
      <c r="J23" s="47"/>
      <c r="K23" s="44">
        <f t="shared" si="0"/>
        <v>0</v>
      </c>
      <c r="L23" s="44">
        <f t="shared" si="1"/>
        <v>0</v>
      </c>
    </row>
    <row r="24" spans="1:12" ht="78" customHeight="1" x14ac:dyDescent="0.25">
      <c r="A24" s="9"/>
      <c r="B24" s="43" t="s">
        <v>26</v>
      </c>
      <c r="C24" s="29" t="s">
        <v>71</v>
      </c>
      <c r="D24" s="20" t="s">
        <v>76</v>
      </c>
      <c r="E24" s="23" t="s">
        <v>10</v>
      </c>
      <c r="F24" s="32">
        <v>70</v>
      </c>
      <c r="G24" s="24"/>
      <c r="H24" s="24"/>
      <c r="I24" s="44"/>
      <c r="J24" s="47"/>
      <c r="K24" s="44">
        <f t="shared" si="0"/>
        <v>0</v>
      </c>
      <c r="L24" s="44">
        <f t="shared" si="1"/>
        <v>0</v>
      </c>
    </row>
    <row r="25" spans="1:12" ht="76.5" customHeight="1" x14ac:dyDescent="0.25">
      <c r="A25" s="9"/>
      <c r="B25" s="43" t="s">
        <v>25</v>
      </c>
      <c r="C25" s="21" t="s">
        <v>56</v>
      </c>
      <c r="D25" s="20" t="s">
        <v>78</v>
      </c>
      <c r="E25" s="23" t="s">
        <v>10</v>
      </c>
      <c r="F25" s="32">
        <v>40</v>
      </c>
      <c r="G25" s="24"/>
      <c r="H25" s="24"/>
      <c r="I25" s="44"/>
      <c r="J25" s="47"/>
      <c r="K25" s="44">
        <f t="shared" si="0"/>
        <v>0</v>
      </c>
      <c r="L25" s="44">
        <f t="shared" si="1"/>
        <v>0</v>
      </c>
    </row>
    <row r="26" spans="1:12" ht="68.25" customHeight="1" x14ac:dyDescent="0.25">
      <c r="A26" s="9"/>
      <c r="B26" s="43" t="s">
        <v>24</v>
      </c>
      <c r="C26" s="21" t="s">
        <v>57</v>
      </c>
      <c r="D26" s="20" t="s">
        <v>154</v>
      </c>
      <c r="E26" s="23" t="s">
        <v>10</v>
      </c>
      <c r="F26" s="32">
        <v>10</v>
      </c>
      <c r="G26" s="24"/>
      <c r="H26" s="24"/>
      <c r="I26" s="44"/>
      <c r="J26" s="47"/>
      <c r="K26" s="44">
        <f t="shared" si="0"/>
        <v>0</v>
      </c>
      <c r="L26" s="44">
        <f t="shared" si="1"/>
        <v>0</v>
      </c>
    </row>
    <row r="27" spans="1:12" ht="84" customHeight="1" x14ac:dyDescent="0.25">
      <c r="A27" s="9"/>
      <c r="B27" s="43" t="s">
        <v>23</v>
      </c>
      <c r="C27" s="21" t="s">
        <v>125</v>
      </c>
      <c r="D27" s="21" t="s">
        <v>126</v>
      </c>
      <c r="E27" s="23" t="s">
        <v>10</v>
      </c>
      <c r="F27" s="32">
        <v>10</v>
      </c>
      <c r="G27" s="24"/>
      <c r="H27" s="24"/>
      <c r="I27" s="44"/>
      <c r="J27" s="47"/>
      <c r="K27" s="44">
        <f t="shared" si="0"/>
        <v>0</v>
      </c>
      <c r="L27" s="44">
        <f t="shared" si="1"/>
        <v>0</v>
      </c>
    </row>
    <row r="28" spans="1:12" ht="82.5" customHeight="1" x14ac:dyDescent="0.25">
      <c r="A28" s="9"/>
      <c r="B28" s="43" t="s">
        <v>22</v>
      </c>
      <c r="C28" s="21" t="s">
        <v>58</v>
      </c>
      <c r="D28" s="21" t="s">
        <v>87</v>
      </c>
      <c r="E28" s="23" t="s">
        <v>3</v>
      </c>
      <c r="F28" s="32">
        <v>30</v>
      </c>
      <c r="G28" s="24"/>
      <c r="H28" s="24"/>
      <c r="I28" s="44"/>
      <c r="J28" s="47"/>
      <c r="K28" s="44">
        <f t="shared" si="0"/>
        <v>0</v>
      </c>
      <c r="L28" s="44">
        <f t="shared" si="1"/>
        <v>0</v>
      </c>
    </row>
    <row r="29" spans="1:12" ht="75.75" customHeight="1" x14ac:dyDescent="0.25">
      <c r="A29" s="9"/>
      <c r="B29" s="43" t="s">
        <v>21</v>
      </c>
      <c r="C29" s="21" t="s">
        <v>59</v>
      </c>
      <c r="D29" s="21" t="s">
        <v>88</v>
      </c>
      <c r="E29" s="23" t="s">
        <v>60</v>
      </c>
      <c r="F29" s="32">
        <v>70</v>
      </c>
      <c r="G29" s="24"/>
      <c r="H29" s="24"/>
      <c r="I29" s="44"/>
      <c r="J29" s="47"/>
      <c r="K29" s="44">
        <f t="shared" si="0"/>
        <v>0</v>
      </c>
      <c r="L29" s="44">
        <f t="shared" si="1"/>
        <v>0</v>
      </c>
    </row>
    <row r="30" spans="1:12" ht="68.25" customHeight="1" x14ac:dyDescent="0.25">
      <c r="A30" s="9"/>
      <c r="B30" s="43" t="s">
        <v>20</v>
      </c>
      <c r="C30" s="21" t="s">
        <v>61</v>
      </c>
      <c r="D30" s="26" t="s">
        <v>141</v>
      </c>
      <c r="E30" s="23" t="s">
        <v>10</v>
      </c>
      <c r="F30" s="32">
        <v>50</v>
      </c>
      <c r="G30" s="24"/>
      <c r="H30" s="24"/>
      <c r="I30" s="44"/>
      <c r="J30" s="47"/>
      <c r="K30" s="44">
        <f t="shared" si="0"/>
        <v>0</v>
      </c>
      <c r="L30" s="44">
        <f t="shared" si="1"/>
        <v>0</v>
      </c>
    </row>
    <row r="31" spans="1:12" ht="78.75" customHeight="1" x14ac:dyDescent="0.25">
      <c r="A31" s="9"/>
      <c r="B31" s="43" t="s">
        <v>19</v>
      </c>
      <c r="C31" s="21" t="s">
        <v>114</v>
      </c>
      <c r="D31" s="26" t="s">
        <v>142</v>
      </c>
      <c r="E31" s="23" t="s">
        <v>10</v>
      </c>
      <c r="F31" s="32">
        <v>100</v>
      </c>
      <c r="G31" s="24"/>
      <c r="H31" s="24"/>
      <c r="I31" s="44"/>
      <c r="J31" s="47"/>
      <c r="K31" s="44">
        <f t="shared" si="0"/>
        <v>0</v>
      </c>
      <c r="L31" s="44">
        <f t="shared" si="1"/>
        <v>0</v>
      </c>
    </row>
    <row r="32" spans="1:12" ht="85.5" customHeight="1" x14ac:dyDescent="0.25">
      <c r="A32" s="9"/>
      <c r="B32" s="43" t="s">
        <v>18</v>
      </c>
      <c r="C32" s="21" t="s">
        <v>111</v>
      </c>
      <c r="D32" s="26" t="s">
        <v>143</v>
      </c>
      <c r="E32" s="23" t="s">
        <v>3</v>
      </c>
      <c r="F32" s="32">
        <v>50</v>
      </c>
      <c r="G32" s="24"/>
      <c r="H32" s="24"/>
      <c r="I32" s="44"/>
      <c r="J32" s="47"/>
      <c r="K32" s="44">
        <f t="shared" si="0"/>
        <v>0</v>
      </c>
      <c r="L32" s="44">
        <f t="shared" si="1"/>
        <v>0</v>
      </c>
    </row>
    <row r="33" spans="1:12" ht="80.25" customHeight="1" x14ac:dyDescent="0.25">
      <c r="A33" s="9"/>
      <c r="B33" s="43" t="s">
        <v>17</v>
      </c>
      <c r="C33" s="21" t="s">
        <v>112</v>
      </c>
      <c r="D33" s="26" t="s">
        <v>113</v>
      </c>
      <c r="E33" s="23" t="s">
        <v>10</v>
      </c>
      <c r="F33" s="32">
        <v>70</v>
      </c>
      <c r="G33" s="24"/>
      <c r="H33" s="24"/>
      <c r="I33" s="44"/>
      <c r="J33" s="47"/>
      <c r="K33" s="44">
        <f t="shared" si="0"/>
        <v>0</v>
      </c>
      <c r="L33" s="44">
        <f t="shared" si="1"/>
        <v>0</v>
      </c>
    </row>
    <row r="34" spans="1:12" ht="80.25" customHeight="1" x14ac:dyDescent="0.25">
      <c r="A34" s="9"/>
      <c r="B34" s="43" t="s">
        <v>16</v>
      </c>
      <c r="C34" s="21" t="s">
        <v>100</v>
      </c>
      <c r="D34" s="20" t="s">
        <v>155</v>
      </c>
      <c r="E34" s="23" t="s">
        <v>10</v>
      </c>
      <c r="F34" s="32">
        <v>30</v>
      </c>
      <c r="G34" s="24"/>
      <c r="H34" s="24"/>
      <c r="I34" s="44"/>
      <c r="J34" s="47"/>
      <c r="K34" s="44">
        <f t="shared" si="0"/>
        <v>0</v>
      </c>
      <c r="L34" s="44">
        <f t="shared" si="1"/>
        <v>0</v>
      </c>
    </row>
    <row r="35" spans="1:12" ht="56.25" customHeight="1" x14ac:dyDescent="0.25">
      <c r="A35" s="9"/>
      <c r="B35" s="43" t="s">
        <v>15</v>
      </c>
      <c r="C35" s="21" t="s">
        <v>144</v>
      </c>
      <c r="D35" s="21" t="s">
        <v>145</v>
      </c>
      <c r="E35" s="23" t="s">
        <v>3</v>
      </c>
      <c r="F35" s="32">
        <v>15</v>
      </c>
      <c r="G35" s="24"/>
      <c r="H35" s="24"/>
      <c r="I35" s="44"/>
      <c r="J35" s="47"/>
      <c r="K35" s="44">
        <f t="shared" si="0"/>
        <v>0</v>
      </c>
      <c r="L35" s="44">
        <f t="shared" si="1"/>
        <v>0</v>
      </c>
    </row>
    <row r="36" spans="1:12" ht="63.75" customHeight="1" x14ac:dyDescent="0.25">
      <c r="A36" s="9"/>
      <c r="B36" s="43" t="s">
        <v>14</v>
      </c>
      <c r="C36" s="21" t="s">
        <v>94</v>
      </c>
      <c r="D36" s="21" t="s">
        <v>104</v>
      </c>
      <c r="E36" s="23" t="s">
        <v>3</v>
      </c>
      <c r="F36" s="32">
        <v>30</v>
      </c>
      <c r="G36" s="24"/>
      <c r="H36" s="24"/>
      <c r="I36" s="44"/>
      <c r="J36" s="47"/>
      <c r="K36" s="44">
        <f t="shared" si="0"/>
        <v>0</v>
      </c>
      <c r="L36" s="44">
        <f t="shared" si="1"/>
        <v>0</v>
      </c>
    </row>
    <row r="37" spans="1:12" ht="63.75" customHeight="1" x14ac:dyDescent="0.25">
      <c r="A37" s="9"/>
      <c r="B37" s="43" t="s">
        <v>13</v>
      </c>
      <c r="C37" s="21" t="s">
        <v>101</v>
      </c>
      <c r="D37" s="21" t="s">
        <v>123</v>
      </c>
      <c r="E37" s="23" t="s">
        <v>122</v>
      </c>
      <c r="F37" s="32">
        <v>12</v>
      </c>
      <c r="G37" s="24"/>
      <c r="H37" s="24"/>
      <c r="I37" s="44"/>
      <c r="J37" s="47"/>
      <c r="K37" s="44">
        <f t="shared" si="0"/>
        <v>0</v>
      </c>
      <c r="L37" s="44">
        <f t="shared" si="1"/>
        <v>0</v>
      </c>
    </row>
    <row r="38" spans="1:12" ht="68.25" customHeight="1" x14ac:dyDescent="0.25">
      <c r="A38" s="9"/>
      <c r="B38" s="43" t="s">
        <v>12</v>
      </c>
      <c r="C38" s="21" t="s">
        <v>62</v>
      </c>
      <c r="D38" s="21" t="s">
        <v>89</v>
      </c>
      <c r="E38" s="23" t="s">
        <v>48</v>
      </c>
      <c r="F38" s="32">
        <v>10</v>
      </c>
      <c r="G38" s="24"/>
      <c r="H38" s="24"/>
      <c r="I38" s="44"/>
      <c r="J38" s="47"/>
      <c r="K38" s="44">
        <f t="shared" si="0"/>
        <v>0</v>
      </c>
      <c r="L38" s="44">
        <f t="shared" si="1"/>
        <v>0</v>
      </c>
    </row>
    <row r="39" spans="1:12" ht="68.25" customHeight="1" x14ac:dyDescent="0.25">
      <c r="A39" s="9"/>
      <c r="B39" s="43" t="s">
        <v>11</v>
      </c>
      <c r="C39" s="21" t="s">
        <v>72</v>
      </c>
      <c r="D39" s="20" t="s">
        <v>96</v>
      </c>
      <c r="E39" s="23" t="s">
        <v>75</v>
      </c>
      <c r="F39" s="32">
        <v>130</v>
      </c>
      <c r="G39" s="24"/>
      <c r="H39" s="24"/>
      <c r="I39" s="44"/>
      <c r="J39" s="47"/>
      <c r="K39" s="44">
        <f t="shared" si="0"/>
        <v>0</v>
      </c>
      <c r="L39" s="44">
        <f t="shared" si="1"/>
        <v>0</v>
      </c>
    </row>
    <row r="40" spans="1:12" ht="68.25" customHeight="1" x14ac:dyDescent="0.25">
      <c r="A40" s="9"/>
      <c r="B40" s="43" t="s">
        <v>108</v>
      </c>
      <c r="C40" s="21" t="s">
        <v>63</v>
      </c>
      <c r="D40" s="21" t="s">
        <v>95</v>
      </c>
      <c r="E40" s="23" t="s">
        <v>75</v>
      </c>
      <c r="F40" s="32">
        <v>100</v>
      </c>
      <c r="G40" s="24"/>
      <c r="H40" s="24"/>
      <c r="I40" s="44"/>
      <c r="J40" s="47"/>
      <c r="K40" s="44">
        <f t="shared" si="0"/>
        <v>0</v>
      </c>
      <c r="L40" s="44">
        <f t="shared" si="1"/>
        <v>0</v>
      </c>
    </row>
    <row r="41" spans="1:12" ht="68.25" customHeight="1" x14ac:dyDescent="0.25">
      <c r="A41" s="9"/>
      <c r="B41" s="43" t="s">
        <v>115</v>
      </c>
      <c r="C41" s="21" t="s">
        <v>64</v>
      </c>
      <c r="D41" s="20" t="s">
        <v>97</v>
      </c>
      <c r="E41" s="23" t="s">
        <v>75</v>
      </c>
      <c r="F41" s="32">
        <v>80</v>
      </c>
      <c r="G41" s="24"/>
      <c r="H41" s="24"/>
      <c r="I41" s="44"/>
      <c r="J41" s="47"/>
      <c r="K41" s="44">
        <f t="shared" si="0"/>
        <v>0</v>
      </c>
      <c r="L41" s="44">
        <f t="shared" si="1"/>
        <v>0</v>
      </c>
    </row>
    <row r="42" spans="1:12" ht="68.25" customHeight="1" x14ac:dyDescent="0.25">
      <c r="A42" s="9"/>
      <c r="B42" s="43" t="s">
        <v>118</v>
      </c>
      <c r="C42" s="21" t="s">
        <v>65</v>
      </c>
      <c r="D42" s="20" t="s">
        <v>79</v>
      </c>
      <c r="E42" s="23" t="s">
        <v>75</v>
      </c>
      <c r="F42" s="32">
        <v>200</v>
      </c>
      <c r="G42" s="24"/>
      <c r="H42" s="24"/>
      <c r="I42" s="44"/>
      <c r="J42" s="47"/>
      <c r="K42" s="44">
        <f t="shared" si="0"/>
        <v>0</v>
      </c>
      <c r="L42" s="44">
        <f t="shared" si="1"/>
        <v>0</v>
      </c>
    </row>
    <row r="43" spans="1:12" ht="68.25" customHeight="1" x14ac:dyDescent="0.25">
      <c r="A43" s="9"/>
      <c r="B43" s="43" t="s">
        <v>119</v>
      </c>
      <c r="C43" s="21" t="s">
        <v>66</v>
      </c>
      <c r="D43" s="27" t="s">
        <v>67</v>
      </c>
      <c r="E43" s="23" t="s">
        <v>48</v>
      </c>
      <c r="F43" s="32">
        <v>10</v>
      </c>
      <c r="G43" s="24"/>
      <c r="H43" s="23" t="s">
        <v>73</v>
      </c>
      <c r="I43" s="44"/>
      <c r="J43" s="47"/>
      <c r="K43" s="44">
        <f t="shared" si="0"/>
        <v>0</v>
      </c>
      <c r="L43" s="44">
        <f t="shared" si="1"/>
        <v>0</v>
      </c>
    </row>
    <row r="44" spans="1:12" ht="68.25" customHeight="1" x14ac:dyDescent="0.25">
      <c r="A44" s="9"/>
      <c r="B44" s="43" t="s">
        <v>120</v>
      </c>
      <c r="C44" s="21" t="s">
        <v>116</v>
      </c>
      <c r="D44" s="21" t="s">
        <v>102</v>
      </c>
      <c r="E44" s="23" t="s">
        <v>3</v>
      </c>
      <c r="F44" s="32">
        <v>100</v>
      </c>
      <c r="G44" s="24"/>
      <c r="H44" s="23"/>
      <c r="I44" s="44"/>
      <c r="J44" s="47"/>
      <c r="K44" s="44">
        <f t="shared" si="0"/>
        <v>0</v>
      </c>
      <c r="L44" s="44">
        <f t="shared" si="1"/>
        <v>0</v>
      </c>
    </row>
    <row r="45" spans="1:12" ht="143.25" customHeight="1" x14ac:dyDescent="0.25">
      <c r="A45" s="9"/>
      <c r="B45" s="43" t="s">
        <v>121</v>
      </c>
      <c r="C45" s="21" t="s">
        <v>68</v>
      </c>
      <c r="D45" s="20" t="s">
        <v>146</v>
      </c>
      <c r="E45" s="23" t="s">
        <v>10</v>
      </c>
      <c r="F45" s="32">
        <v>50</v>
      </c>
      <c r="G45" s="24"/>
      <c r="H45" s="24"/>
      <c r="I45" s="44"/>
      <c r="J45" s="47"/>
      <c r="K45" s="44">
        <f t="shared" si="0"/>
        <v>0</v>
      </c>
      <c r="L45" s="44">
        <f t="shared" si="1"/>
        <v>0</v>
      </c>
    </row>
    <row r="46" spans="1:12" ht="147" customHeight="1" x14ac:dyDescent="0.25">
      <c r="A46" s="9"/>
      <c r="B46" s="43" t="s">
        <v>127</v>
      </c>
      <c r="C46" s="21" t="s">
        <v>68</v>
      </c>
      <c r="D46" s="20" t="s">
        <v>90</v>
      </c>
      <c r="E46" s="23" t="s">
        <v>10</v>
      </c>
      <c r="F46" s="32">
        <v>30</v>
      </c>
      <c r="G46" s="24"/>
      <c r="H46" s="24"/>
      <c r="I46" s="44"/>
      <c r="J46" s="47"/>
      <c r="K46" s="44">
        <f t="shared" si="0"/>
        <v>0</v>
      </c>
      <c r="L46" s="44">
        <f t="shared" si="1"/>
        <v>0</v>
      </c>
    </row>
    <row r="47" spans="1:12" ht="265.5" customHeight="1" x14ac:dyDescent="0.25">
      <c r="A47" s="9"/>
      <c r="B47" s="43" t="s">
        <v>128</v>
      </c>
      <c r="C47" s="30" t="s">
        <v>130</v>
      </c>
      <c r="D47" s="40" t="s">
        <v>139</v>
      </c>
      <c r="E47" s="10" t="s">
        <v>10</v>
      </c>
      <c r="F47" s="13">
        <v>3300</v>
      </c>
      <c r="G47" s="11"/>
      <c r="H47" s="11"/>
      <c r="I47" s="45"/>
      <c r="J47" s="48"/>
      <c r="K47" s="44">
        <f t="shared" si="0"/>
        <v>0</v>
      </c>
      <c r="L47" s="44">
        <f t="shared" si="1"/>
        <v>0</v>
      </c>
    </row>
    <row r="48" spans="1:12" ht="197.25" customHeight="1" x14ac:dyDescent="0.25">
      <c r="B48" s="43" t="s">
        <v>129</v>
      </c>
      <c r="C48" s="30" t="s">
        <v>131</v>
      </c>
      <c r="D48" s="40" t="s">
        <v>133</v>
      </c>
      <c r="E48" s="10" t="s">
        <v>10</v>
      </c>
      <c r="F48" s="13">
        <v>110</v>
      </c>
      <c r="G48" s="11"/>
      <c r="H48" s="11"/>
      <c r="I48" s="45"/>
      <c r="J48" s="48"/>
      <c r="K48" s="44">
        <f t="shared" si="0"/>
        <v>0</v>
      </c>
      <c r="L48" s="44">
        <f t="shared" si="1"/>
        <v>0</v>
      </c>
    </row>
    <row r="49" spans="2:13" ht="168" customHeight="1" x14ac:dyDescent="0.25">
      <c r="B49" s="43" t="s">
        <v>135</v>
      </c>
      <c r="C49" s="29" t="s">
        <v>132</v>
      </c>
      <c r="D49" s="37" t="s">
        <v>134</v>
      </c>
      <c r="E49" s="41" t="s">
        <v>3</v>
      </c>
      <c r="F49" s="34">
        <v>165</v>
      </c>
      <c r="G49" s="12"/>
      <c r="H49" s="12"/>
      <c r="I49" s="45"/>
      <c r="J49" s="49"/>
      <c r="K49" s="44">
        <f t="shared" si="0"/>
        <v>0</v>
      </c>
      <c r="L49" s="44">
        <f t="shared" si="1"/>
        <v>0</v>
      </c>
    </row>
    <row r="50" spans="2:13" ht="102.75" customHeight="1" x14ac:dyDescent="0.25">
      <c r="B50" s="5"/>
      <c r="C50" s="7"/>
      <c r="K50" s="14" t="s">
        <v>9</v>
      </c>
      <c r="L50" s="45">
        <f>SUM(L5:L49)</f>
        <v>0</v>
      </c>
    </row>
    <row r="51" spans="2:13" x14ac:dyDescent="0.25">
      <c r="L51" s="46"/>
    </row>
    <row r="52" spans="2:13" x14ac:dyDescent="0.25">
      <c r="L52" s="46"/>
    </row>
    <row r="54" spans="2:13" x14ac:dyDescent="0.25">
      <c r="M54" s="38"/>
    </row>
    <row r="55" spans="2:13" ht="30.75" customHeight="1" x14ac:dyDescent="0.25">
      <c r="M55" s="39"/>
    </row>
    <row r="57" spans="2:13" x14ac:dyDescent="0.25">
      <c r="K57" s="38" t="s">
        <v>99</v>
      </c>
      <c r="L57" s="38"/>
    </row>
    <row r="58" spans="2:13" ht="15" customHeight="1" x14ac:dyDescent="0.25">
      <c r="I58" s="51" t="s">
        <v>98</v>
      </c>
      <c r="J58" s="51"/>
      <c r="K58" s="51"/>
      <c r="L58" s="51"/>
      <c r="M58" s="51"/>
    </row>
    <row r="59" spans="2:13" x14ac:dyDescent="0.25">
      <c r="I59" s="51"/>
      <c r="J59" s="51"/>
      <c r="K59" s="51"/>
      <c r="L59" s="51"/>
      <c r="M59" s="51"/>
    </row>
    <row r="60" spans="2:13" x14ac:dyDescent="0.25">
      <c r="I60" s="51"/>
      <c r="J60" s="51"/>
      <c r="K60" s="51"/>
      <c r="L60" s="51"/>
      <c r="M60" s="51"/>
    </row>
  </sheetData>
  <mergeCells count="2">
    <mergeCell ref="B1:L1"/>
    <mergeCell ref="I58:M60"/>
  </mergeCells>
  <phoneticPr fontId="18" type="noConversion"/>
  <pageMargins left="0.23622047244094488" right="0.23622047244094488" top="0.31496062992125984" bottom="0.31496062992125984"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BAZA SPGK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Hap</dc:creator>
  <cp:lastModifiedBy>Marta Hap</cp:lastModifiedBy>
  <cp:lastPrinted>2025-07-22T10:56:42Z</cp:lastPrinted>
  <dcterms:created xsi:type="dcterms:W3CDTF">2020-12-07T13:37:37Z</dcterms:created>
  <dcterms:modified xsi:type="dcterms:W3CDTF">2025-07-23T10:50:56Z</dcterms:modified>
</cp:coreProperties>
</file>