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Y:\ADMINISTRACJA\POSTĘPOWANIA ZAKUPY\Nadzór budowlany\"/>
    </mc:Choice>
  </mc:AlternateContent>
  <xr:revisionPtr revIDLastSave="0" documentId="14_{F5DC8B8A-07FF-4356-8712-76A18F00305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0" i="1" l="1"/>
  <c r="P112" i="1" s="1"/>
  <c r="Q110" i="1"/>
  <c r="Q112" i="1" s="1"/>
  <c r="R110" i="1"/>
  <c r="R112" i="1" s="1"/>
  <c r="S110" i="1"/>
  <c r="S112" i="1" s="1"/>
  <c r="T110" i="1"/>
  <c r="T112" i="1" s="1"/>
  <c r="U110" i="1"/>
  <c r="U112" i="1" s="1"/>
  <c r="P113" i="1" l="1"/>
</calcChain>
</file>

<file path=xl/sharedStrings.xml><?xml version="1.0" encoding="utf-8"?>
<sst xmlns="http://schemas.openxmlformats.org/spreadsheetml/2006/main" count="1592" uniqueCount="341">
  <si>
    <t xml:space="preserve">Lp.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</si>
  <si>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</si>
  <si>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</si>
  <si>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</si>
  <si>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</si>
  <si>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</si>
  <si>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</si>
  <si>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</si>
  <si>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</si>
  <si>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</si>
  <si>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</si>
  <si>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</si>
  <si>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</si>
  <si>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</si>
  <si>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</si>
  <si>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</si>
  <si>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</si>
  <si>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</si>
  <si>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</si>
  <si>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</si>
  <si>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</si>
  <si>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</si>
  <si>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</si>
  <si>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</si>
  <si>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</si>
  <si>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</si>
  <si>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</si>
  <si>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 xml:space="preserve">Dworzec Multimodalny - kładka nad torami </t>
  </si>
  <si>
    <t xml:space="preserve">Dworzec Multimodalny - drogi, place i wiaty </t>
  </si>
  <si>
    <t xml:space="preserve">Budynek administracyjno - laboratoryjny </t>
  </si>
  <si>
    <t xml:space="preserve">Budynek chlorowni + neutralizator </t>
  </si>
  <si>
    <t>Oznaczenie obiektów</t>
  </si>
  <si>
    <t xml:space="preserve">Osadnik wstępny z komorą mieszaczy </t>
  </si>
  <si>
    <t xml:space="preserve">Odmulniki </t>
  </si>
  <si>
    <t xml:space="preserve">Budynek warsztatowy + agregatu - kotłownia gazowa </t>
  </si>
  <si>
    <t xml:space="preserve">Jaz na rzece San </t>
  </si>
  <si>
    <t xml:space="preserve">Drogi, place i ogrodzenia </t>
  </si>
  <si>
    <t>Budynek Stacji Uzdatniania</t>
  </si>
  <si>
    <t xml:space="preserve">Przepompownia Ścieków Zabłotce </t>
  </si>
  <si>
    <t xml:space="preserve">Przepompownia wody surowej </t>
  </si>
  <si>
    <t>Hydrofornia strefowa "Okołowiczówka"</t>
  </si>
  <si>
    <t>Hydrofornia strefowa "F.Gieli"</t>
  </si>
  <si>
    <t>Hydrofornia strefowa "Biała Góra"</t>
  </si>
  <si>
    <t>Hydrofornia strefowa "Słowackiego"</t>
  </si>
  <si>
    <t>Hydrofornia strefowa "Stawiska"</t>
  </si>
  <si>
    <t>Zbiornik wody "Park Miejski"</t>
  </si>
  <si>
    <t>Hydrofornia strefowa "Okrzei"</t>
  </si>
  <si>
    <t>Hydrofornia strefowa "Chrobrego"</t>
  </si>
  <si>
    <t>Hydrofornia strefowa "Nowy Zagórz"</t>
  </si>
  <si>
    <t xml:space="preserve">Budynek Stacji Paliw </t>
  </si>
  <si>
    <t xml:space="preserve">Budynek Produkcyjno-Handlowy Dawna Betoniarnia </t>
  </si>
  <si>
    <t xml:space="preserve">Budynek Administracyjny </t>
  </si>
  <si>
    <t xml:space="preserve">Garaże samochodów osobowych </t>
  </si>
  <si>
    <t>Zbiornik wody surowej Nr 1 i Nr 2</t>
  </si>
  <si>
    <t>Przepompownia technologiczna Ob. Nr 46</t>
  </si>
  <si>
    <t xml:space="preserve">Budynek filtrów węglowych Ob. Nr 22 </t>
  </si>
  <si>
    <t xml:space="preserve">Budynek stacji transformatorowej </t>
  </si>
  <si>
    <t xml:space="preserve">Budynek stacji - labolatorium - Kotłownia </t>
  </si>
  <si>
    <t xml:space="preserve">Budynek - filtr pośpieszny czterokomorowy </t>
  </si>
  <si>
    <t xml:space="preserve">Drogi place i ogrodzenia </t>
  </si>
  <si>
    <t xml:space="preserve">Zbiorniki Wody Uzdatnionej (wyłączone z eksploatacji) </t>
  </si>
  <si>
    <t xml:space="preserve">Zakład </t>
  </si>
  <si>
    <t>ZOT + ZDM</t>
  </si>
  <si>
    <t>ISP</t>
  </si>
  <si>
    <t>MKS</t>
  </si>
  <si>
    <t xml:space="preserve">Uwagi </t>
  </si>
  <si>
    <t xml:space="preserve">Przepompownia ścieków "Olchowce" </t>
  </si>
  <si>
    <t xml:space="preserve">Lokalizacja </t>
  </si>
  <si>
    <t xml:space="preserve">ul. Skalna, 38-540 Zagórz </t>
  </si>
  <si>
    <t xml:space="preserve">ul. Lipńskiego, 38-500 Sanok </t>
  </si>
  <si>
    <t>Budynek administracyjno - biurowy</t>
  </si>
  <si>
    <t xml:space="preserve">ul.Stawiska, 38-500 Sanok </t>
  </si>
  <si>
    <t xml:space="preserve">ul. Mickiewicza, 38-500 Sanok </t>
  </si>
  <si>
    <t xml:space="preserve">ul. Słowackiego, 38-500 Sanok </t>
  </si>
  <si>
    <t>Zbiornik wody czystej</t>
  </si>
  <si>
    <t xml:space="preserve">ul. Kenara, 38-500 Sanok </t>
  </si>
  <si>
    <t xml:space="preserve">ul. Norwida, 38-500 Sanok </t>
  </si>
  <si>
    <t xml:space="preserve">ul. Feliksa Gieli, 38-500 Sanok </t>
  </si>
  <si>
    <t xml:space="preserve">Budynek Pompowni Ścieków Sanoczek </t>
  </si>
  <si>
    <t>ADMINISTRACJA</t>
  </si>
  <si>
    <t>Ośrodek Wypoczynkowy w Sanoku  - świetlica</t>
  </si>
  <si>
    <t>Ośrodek Wypoczynkowy w Sanoku - domki</t>
  </si>
  <si>
    <t xml:space="preserve">GPZOS  </t>
  </si>
  <si>
    <t>Dworzec Multimodalny</t>
  </si>
  <si>
    <t xml:space="preserve">Zakład Wodociągów i Kanalizacji </t>
  </si>
  <si>
    <t>ul. Chrobrego, 38-500 Sanok</t>
  </si>
  <si>
    <t xml:space="preserve">Bud. E i F ul. Jana Pawła II 59, 38-500 Sanok </t>
  </si>
  <si>
    <t xml:space="preserve">Bud. G i H ul. Jana Pawła II 59, 38-500 Sanok </t>
  </si>
  <si>
    <t xml:space="preserve">Bud. C ul. Jana Pawła II 59, 38-500 Sanok </t>
  </si>
  <si>
    <t xml:space="preserve">Bud. D ul. Jana Pawła II 59, 38-500 Sanok </t>
  </si>
  <si>
    <t>Bud B ul. Jana Pawła II 59, 38-500 Sanok</t>
  </si>
  <si>
    <t xml:space="preserve">Bud. A ul. Jana Pawła II 59, 38-500 Sanok </t>
  </si>
  <si>
    <t xml:space="preserve">Bud. ZWK ul. Jana Pawła II 59, 38-500 Sanok </t>
  </si>
  <si>
    <t xml:space="preserve">Bud. Przy MKS ul. Jana Pawła II 59, 38-500 Sanok </t>
  </si>
  <si>
    <t xml:space="preserve">Budynek garaży </t>
  </si>
  <si>
    <t xml:space="preserve">Plac GPZOS, ul. Jana Pawła II 59, 38-500 Sanok </t>
  </si>
  <si>
    <t>Mag. nr 1 - 61,92 + 38,40 wiata                                                              Mag. nr 2 - 62,62                                           Portiernia 7,50</t>
  </si>
  <si>
    <t>Magazyny nr 1 i 2 + Portiernia (budka wagowa)</t>
  </si>
  <si>
    <t xml:space="preserve">ul. Traugutta 78, 38-500 Sanok </t>
  </si>
  <si>
    <t xml:space="preserve">Budynek dyspozytorni MKS </t>
  </si>
  <si>
    <t xml:space="preserve">ul. Wodna 1, 38-500 Sanok </t>
  </si>
  <si>
    <t xml:space="preserve">Hala nr 2 - Garaże ZDM, Magazyn Centralny </t>
  </si>
  <si>
    <t>-</t>
  </si>
  <si>
    <t>705,2                                                                                                   34,57</t>
  </si>
  <si>
    <t xml:space="preserve">ul. Komunalna 1, 38-500 Sanok </t>
  </si>
  <si>
    <t>Komory denitryfikacji (OB. NR 9A i 9B)                                                                                   Budynek rozdzielni elektrycznej (OB. NR 40)</t>
  </si>
  <si>
    <t>łącznie 716</t>
  </si>
  <si>
    <t>Osadniki wstępne (OB. NR 6A i 6B)                                                                                 Komory predenitryfikacji (OB. NR 7A i 7B)                                                                                        Komory biologicznej defosfatacji (OB NR 8A i 8B)</t>
  </si>
  <si>
    <t>274,4                                                                                    38,6                                                                                              49,88</t>
  </si>
  <si>
    <t>Piaskowniki przedmuchiwane (OB. NR 5A i 5B)                                                               Pompownia osadu recyrkulowanego i nadmiernego (OB. NR 21)                                                               Pompownia osadu wstępnego i ciał pływających (OB. NR 22)</t>
  </si>
  <si>
    <t>Budynek obsługi oczyszczalni (OB. NR 3)</t>
  </si>
  <si>
    <t>104,48                                                                                        47,1                                                                                                        27</t>
  </si>
  <si>
    <t>Stacja zlewna ścieków dowożonych (OB. NR 2)                                                               Budynek prasy taśmowej KLEIN (OB. NR 29)                                                               Zbiornik oleju opałowego (OB. NR 38)</t>
  </si>
  <si>
    <t>54,63                                                                                    18,4</t>
  </si>
  <si>
    <t>Pompownia przewałowa ścieków (OB. NR 20)                                                                                                   Komora odpływowa (OB. NR 14)</t>
  </si>
  <si>
    <t>135,61                                                                            52,25</t>
  </si>
  <si>
    <t>Budynek separatorów i płuczek piasku (OB. NR 17)                                                                                                      Komora zasuw przed piaskownikami (OB. NR 4)</t>
  </si>
  <si>
    <t xml:space="preserve">Zbiornik retencyjny (OB. NR 15) </t>
  </si>
  <si>
    <t>547,4                                                                           547,4                                                                  514,7                                                                        48,18</t>
  </si>
  <si>
    <t>Osadnik wtórny (OB. NR 12A)                                                                                                                   Osadnik wtórny (OB. NR 12B)                                                                                                                                             Osadnik wtórny (OB. NR 12C)                                                                                                                                        Komora zbiorczo-rozdzielcza (OB. NR 11)</t>
  </si>
  <si>
    <t>Komory nitryfikacji (OB. NR 10A i 10B)</t>
  </si>
  <si>
    <t>Plac składowy osadu odwodnionego (OB. NR 30)</t>
  </si>
  <si>
    <t>225,3                                                                       122,7                                                                        12,6</t>
  </si>
  <si>
    <t>Budynek odwadniania osadów (OB. NR 28)                                                                                     Zbiornik magazynowy osadu przefermentowanego (OB. NR 27)                                                                                       Biofiltr (OB. NR 35B)</t>
  </si>
  <si>
    <t>196 i 196</t>
  </si>
  <si>
    <t>Wydzielone zamknięte komory fermentacyjne (OB. NR 26A i 26B)</t>
  </si>
  <si>
    <t>367,02                                                                      25</t>
  </si>
  <si>
    <t>Budynek obsługi WKF (OB. NR 25)                                                                                                                       Zbiornik magazynowy PIX (OB. NR 18)</t>
  </si>
  <si>
    <t>56.7                                                                          9,25                                                                                 122,7                                                                                12,6</t>
  </si>
  <si>
    <t>Zagęszczacz grawitacyjny osadu wstępnego (OB. NR 23)                                                                                          Komora zasuw (OB. NR 23A)                                                                                                                 Zbiornik magazynowy osadu nadmiernego (OB. NR 24)                                                                                                                                   Biofiltr (OB. NR 35A)</t>
  </si>
  <si>
    <t>Ø - 1 600 mm</t>
  </si>
  <si>
    <t>Urządzenie wodne - wylot betonowy typu ciężkiego</t>
  </si>
  <si>
    <t>Budynek magazynowo-techniczny (OB. NR 39)</t>
  </si>
  <si>
    <t>Budynek administracyjno-socjalny (OB. NR 36)</t>
  </si>
  <si>
    <t>102,24                                                                                                             19                                                                                                   10,5                                                                                                               4</t>
  </si>
  <si>
    <t>Zbiornik biogazu (OB. NR 33)                                                                                                                               Stacja odsiarczania biogazu (OB. NR 31)                                                                                                                                 Węzeł rozdzielczo-pomiarowy biogazu (OB. NR 32)                                                                                                                       Pochodnia do spalania biogazu (OB. NR 34)</t>
  </si>
  <si>
    <t xml:space="preserve">Oczyszczalnia Ścieków 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</si>
  <si>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</si>
  <si>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</si>
  <si>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</si>
  <si>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</si>
  <si>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</si>
  <si>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</si>
  <si>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</si>
  <si>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</si>
  <si>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</si>
  <si>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</si>
  <si>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</si>
  <si>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</si>
  <si>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</si>
  <si>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</si>
  <si>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</si>
  <si>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</si>
  <si>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</si>
  <si>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</si>
  <si>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</si>
  <si>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</si>
  <si>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</si>
  <si>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</si>
  <si>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ul. Filtrowa 64, 38-540 Zagórz</t>
  </si>
  <si>
    <t xml:space="preserve">Komora zasuw i dozowania przy zbiorniku wody czystej </t>
  </si>
  <si>
    <t>Stacja Uzdatniania Wody w Zasławiu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</si>
  <si>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</si>
  <si>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</si>
  <si>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</si>
  <si>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</si>
  <si>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</si>
  <si>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</si>
  <si>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</si>
  <si>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</si>
  <si>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</si>
  <si>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</si>
  <si>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</si>
  <si>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</si>
  <si>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</si>
  <si>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</si>
  <si>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</si>
  <si>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</si>
  <si>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</si>
  <si>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</si>
  <si>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</si>
  <si>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</si>
  <si>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</si>
  <si>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</si>
  <si>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</si>
  <si>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</si>
  <si>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</si>
  <si>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</si>
  <si>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</si>
  <si>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</si>
  <si>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 xml:space="preserve">Drogi i place wewnętrzne  </t>
  </si>
  <si>
    <t>Budynek administracyjno-warsztatowy</t>
  </si>
  <si>
    <t>ul. Kiczury 10, Sanok</t>
  </si>
  <si>
    <t>Kotłownia Kiczury</t>
  </si>
  <si>
    <t>Komin stalowy H=60m</t>
  </si>
  <si>
    <t>Wiata załadunku biomasy</t>
  </si>
  <si>
    <t>Komin stalowy H=30m</t>
  </si>
  <si>
    <t>Płyta fundamentowa ekonomizera, konstrukcji wsporczej elektrofiltra, kanałów spalin, wentylatora wyciągowego i wentylatora recyrkulacji spalin</t>
  </si>
  <si>
    <t>dł. 13m,                                                     szer. x wys.:                                                      15 x 6 m,                                                         70 x 0,60 m</t>
  </si>
  <si>
    <t>Jeden fundament dla wszystkich wymienionych urzadzeń - wg NT</t>
  </si>
  <si>
    <t>Wymiennikownia wolnostojąca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</si>
  <si>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</si>
  <si>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</si>
  <si>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</si>
  <si>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</si>
  <si>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</si>
  <si>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</si>
  <si>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</si>
  <si>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</si>
  <si>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</si>
  <si>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</si>
  <si>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</si>
  <si>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</si>
  <si>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</si>
  <si>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</si>
  <si>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</si>
  <si>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</si>
  <si>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</si>
  <si>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</si>
  <si>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</si>
  <si>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</si>
  <si>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</si>
  <si>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 xml:space="preserve">Zakład Ciepłowniczy </t>
  </si>
  <si>
    <r>
      <t xml:space="preserve">d=1,22 </t>
    </r>
    <r>
      <rPr>
        <sz val="9"/>
        <color theme="1"/>
        <rFont val="Calibri"/>
        <family val="2"/>
      </rPr>
      <t>÷1,93</t>
    </r>
    <r>
      <rPr>
        <sz val="9"/>
        <color theme="1"/>
        <rFont val="Calibri"/>
        <family val="2"/>
        <scheme val="minor"/>
      </rPr>
      <t xml:space="preserve"> m, H=60 m</t>
    </r>
  </si>
  <si>
    <t>ul. Jana Pawła II 53, Sanok</t>
  </si>
  <si>
    <t>ul. Sadowa 18c, Sanok</t>
  </si>
  <si>
    <t>ul. Jana Pawła II 41, Sanok</t>
  </si>
  <si>
    <t>ul. Sadowa 37,  Sanok</t>
  </si>
  <si>
    <t>ul. Sadowa 18,  Sanok</t>
  </si>
  <si>
    <t>ul. Sadowa 15,  Sanok</t>
  </si>
  <si>
    <t>ul. Kwiatowa, Sanok</t>
  </si>
  <si>
    <t>ul. Krzywa 6, Sanok</t>
  </si>
  <si>
    <t>ul. Jasna 9, Sanok</t>
  </si>
  <si>
    <t>ul. Sikorskiego 8, Sanok</t>
  </si>
  <si>
    <t>ul. Prugara Ketlinga 2, Sanok</t>
  </si>
  <si>
    <t>ul. Prugara Ketlinga 22, Sanok</t>
  </si>
  <si>
    <t>ul. Kochanowskiego 16, Sanok</t>
  </si>
  <si>
    <t>ul. Cegielniana (Bliska), Sanok</t>
  </si>
  <si>
    <t>ul. Kiczury 16A, Sanok</t>
  </si>
  <si>
    <t>Stacja Uzdatniania Wody w Sanoku</t>
  </si>
  <si>
    <t>ul. Lipińskiego 31, 38-500 Sanok</t>
  </si>
  <si>
    <t>4860-tereny utwardzone               632- tereny zielone</t>
  </si>
  <si>
    <t>Dworzec Multimodalny - budynek główny</t>
  </si>
  <si>
    <t xml:space="preserve">Przewiązka </t>
  </si>
  <si>
    <t xml:space="preserve">Poletka osadowe ob. Nr 21 Komory pomiarowe - studnie </t>
  </si>
  <si>
    <t>3 poletka o wymiarach wewnętrznych 20mx12m i  zmiennej wys. 1,8m-1,9m i 2,70-2,95m</t>
  </si>
  <si>
    <t xml:space="preserve">Przepompownia wody surowej Ob. Nr - 26 </t>
  </si>
  <si>
    <t xml:space="preserve">Odmulniki Ob. Nr - 20 </t>
  </si>
  <si>
    <t>Dwukomorowy otwarty zbiornik o wymiarach zewnętrznych rzutu 7,10x18,70m i zmiennej głębokości od 2,85 do 4,95m</t>
  </si>
  <si>
    <t xml:space="preserve">Składa się ze zbiornika ziemnego i komory zasuw. Zbiornik wymiary wew. 10x12m i zmienna wysokość od 4,8m do 5,35m. Komora zasuw wymiary wewnętrzne 8,0x10,4m i wys. 2,5m </t>
  </si>
  <si>
    <t xml:space="preserve">Chlorownia, pompownia, pompownia wysokiego tłoczenia Ob. Nr 30 + zbiorcza komora rozdzielcza na sieci do miasta Ob.. Nr 19 </t>
  </si>
  <si>
    <t xml:space="preserve">Budynek technologiczny Ob.. Nr 17 wraz z komorą rozdzielczą przy budynku technologicznym Ob. Nr 31 </t>
  </si>
  <si>
    <t>2szt. Zbiorników o średnicy 17m2 każdy</t>
  </si>
  <si>
    <t xml:space="preserve">Komora zasuw - bud. Nr 28 - dwukomorowy zbiornik wody czystej - Ob.Nr 29/1 i 29/2 </t>
  </si>
  <si>
    <t xml:space="preserve">zb. nr 29/1 i 29/2 wymiary wewnętrzne  średnica 21m , wysokość 4,9m. Komora zasuw ob.nr 28 wym. wewnętrzne 8,4x6,0m </t>
  </si>
  <si>
    <t>ul. Wodna 1, 38-500 Sanok</t>
  </si>
  <si>
    <t xml:space="preserve"> ul. Wodna 1, 38-500 Sanok</t>
  </si>
  <si>
    <t>Powierzchnia zabudowy m2</t>
  </si>
  <si>
    <t>zb. nr 1 - 4500                               zb. nr 2  3700</t>
  </si>
  <si>
    <t>Ilość kondygnacji</t>
  </si>
  <si>
    <t xml:space="preserve">nadz. - 4                                podz. - 1 </t>
  </si>
  <si>
    <t>Powierzchnia użytkowa m2</t>
  </si>
  <si>
    <t xml:space="preserve">nadz. - 1                                podz. - 1 </t>
  </si>
  <si>
    <t xml:space="preserve">nadz. - 1 </t>
  </si>
  <si>
    <t xml:space="preserve">nadz. - 2  </t>
  </si>
  <si>
    <t xml:space="preserve">nadz. - 2                                podz. - 1 </t>
  </si>
  <si>
    <t xml:space="preserve">nadz. - 2 </t>
  </si>
  <si>
    <t xml:space="preserve"> drogi i place 2388 ogrodzenia 806 mb </t>
  </si>
  <si>
    <t>2388                               806</t>
  </si>
  <si>
    <t>Mag. nr 1 + wiata - 54,15                                                           Mag. nr 2 - 54,72                                           Portiernia 6,44</t>
  </si>
  <si>
    <t>nadz. - 2</t>
  </si>
  <si>
    <t xml:space="preserve">nadz cz mag - 2 nadz. cz garazy - 1 </t>
  </si>
  <si>
    <t>nadz. - 1</t>
  </si>
  <si>
    <t>546 mb</t>
  </si>
  <si>
    <t xml:space="preserve">Ujęcie nurtowe, ostroga kierująca Ob. nr 27, Komory czerpne na zbiornikach wody surowej Ob. nr 23 i 24, komora rozdziału ob. Nr 25 </t>
  </si>
  <si>
    <r>
      <rPr>
        <sz val="9"/>
        <rFont val="Calibri"/>
        <family val="2"/>
        <charset val="238"/>
        <scheme val="minor"/>
      </rPr>
      <t xml:space="preserve"> Ob. nr 27 -  </t>
    </r>
    <r>
      <rPr>
        <sz val="9"/>
        <color theme="1"/>
        <rFont val="Calibri"/>
        <family val="2"/>
        <scheme val="minor"/>
      </rPr>
      <t xml:space="preserve">                 Ob.nr 25 - 32,6                          Ob. nr 23 i nr 24 - 22,80 </t>
    </r>
  </si>
  <si>
    <t xml:space="preserve">nadz. 1 </t>
  </si>
  <si>
    <t>106,24                                                                                        42                                                                                                        --</t>
  </si>
  <si>
    <t>--</t>
  </si>
  <si>
    <t>--                                                                                                   26,16</t>
  </si>
  <si>
    <t>--                                                                                                   n1</t>
  </si>
  <si>
    <t>--                                                                           --                                                                  --                                                                        --</t>
  </si>
  <si>
    <t>114,45                                                                            --</t>
  </si>
  <si>
    <t>--                                                                                    --</t>
  </si>
  <si>
    <t>326,38                                                                      --</t>
  </si>
  <si>
    <t>176,6 i 176,6</t>
  </si>
  <si>
    <t>p1 + n1 i n1 + p1</t>
  </si>
  <si>
    <t>196,54                                                                       --                                                                        --</t>
  </si>
  <si>
    <t>nadz. 1 + podz.1                                                                                      nadz. -1                                                                                                        --</t>
  </si>
  <si>
    <t>nadz. 2 + podz.2</t>
  </si>
  <si>
    <t>nadz. - 1                                                                                    podz. -1                                                                                              podz. - 1</t>
  </si>
  <si>
    <t>nadz. - 1                                                                            podz. -1</t>
  </si>
  <si>
    <t>nadz. - 1                                                                         podz. - 1                                                                                 nadz. -1                                                                                --</t>
  </si>
  <si>
    <t>podz. 1 + nadz.  1                                                                      --</t>
  </si>
  <si>
    <t>podz. - 1                                                                       --                                                                        --</t>
  </si>
  <si>
    <t>Hala nr 1 - Budynej warsztatowy</t>
  </si>
  <si>
    <t xml:space="preserve">Kontener na fundamencie o wymiarach 2,7 x 2,7 m </t>
  </si>
  <si>
    <t xml:space="preserve">nadz. - 4 </t>
  </si>
  <si>
    <t>nadz. - 1 z wieloma stopami pośrednimi i pomostami na różnych poziomach</t>
  </si>
  <si>
    <t xml:space="preserve">nadz. -1 </t>
  </si>
  <si>
    <t xml:space="preserve">nadz. - 1         podz. - 1 </t>
  </si>
  <si>
    <t>nadz. - 1                          z wieloma stopami pośrednimi i pomostami na różnych poziomach</t>
  </si>
  <si>
    <t xml:space="preserve">ul. Sanoczek, 38-500 Sanok </t>
  </si>
  <si>
    <t xml:space="preserve">ul. Przemyska,  38-500 Sanok </t>
  </si>
  <si>
    <t xml:space="preserve">ul. Zabłotce, 38-500 Sanok </t>
  </si>
  <si>
    <t>Domek nr 1 - 26,00             Domek nr 2 - 26,00                     Domek nr 4 - 34</t>
  </si>
  <si>
    <t xml:space="preserve">nadz.- 1 </t>
  </si>
  <si>
    <t xml:space="preserve">ul. Biała Góra, 38-500 Sanok </t>
  </si>
  <si>
    <t>2 x 225,</t>
  </si>
  <si>
    <t>2x 200,96</t>
  </si>
  <si>
    <t xml:space="preserve">TAK </t>
  </si>
  <si>
    <t>x</t>
  </si>
  <si>
    <t>TAK</t>
  </si>
  <si>
    <t xml:space="preserve">Przeglądy budowlane w 2024 r. </t>
  </si>
  <si>
    <t xml:space="preserve">Roczne </t>
  </si>
  <si>
    <t xml:space="preserve"> 5 letnie </t>
  </si>
  <si>
    <t xml:space="preserve">1 raz w roku </t>
  </si>
  <si>
    <t xml:space="preserve">2 razy do roku </t>
  </si>
  <si>
    <t xml:space="preserve">Przeglądy budowlane w 2025 r. </t>
  </si>
  <si>
    <t>Wykaz obiektów budowlanych</t>
  </si>
  <si>
    <t>Separator wód opadowych 1</t>
  </si>
  <si>
    <t>Separator wód opadowych 2</t>
  </si>
  <si>
    <t>Separator wód opadowych 3</t>
  </si>
  <si>
    <t>Separator wód opadowych 4</t>
  </si>
  <si>
    <t>Wartość brutto 2 lata</t>
  </si>
  <si>
    <t>Razem netto:</t>
  </si>
  <si>
    <t>Kwota Vat:</t>
  </si>
  <si>
    <t>Razem brutto:</t>
  </si>
  <si>
    <t xml:space="preserve">Na placu przy myjce najazdowej                      ul. Jana Pawła II 59, 38-500 Sanok </t>
  </si>
  <si>
    <t xml:space="preserve">Na placu obok myjni ZOT                                      ul. Jana Pawła II 59, 38-500 Sanok </t>
  </si>
  <si>
    <t xml:space="preserve">Na placu przy ul. Kamiennej                              ul. Jana Pawła II 59, 38-500 Sanok </t>
  </si>
  <si>
    <t xml:space="preserve">Przy bramie wzjazdowej GPZOS                               ul. Jana Pawła II 59, 38-500 Sanok </t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</si>
  <si>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scheme val="minor"/>
      </rPr>
      <t xml:space="preserve"> = 11,50 l/s</t>
    </r>
  </si>
  <si>
    <r>
      <t>Q</t>
    </r>
    <r>
      <rPr>
        <vertAlign val="subscript"/>
        <sz val="11"/>
        <color theme="1"/>
        <rFont val="Calibri"/>
        <family val="2"/>
        <charset val="238"/>
        <scheme val="minor"/>
      </rPr>
      <t>max</t>
    </r>
    <r>
      <rPr>
        <sz val="11"/>
        <color theme="1"/>
        <rFont val="Calibri"/>
        <family val="2"/>
        <scheme val="minor"/>
      </rPr>
      <t xml:space="preserve"> = 5,0 l/s</t>
    </r>
  </si>
  <si>
    <t>Budynek dyżurki</t>
  </si>
  <si>
    <t>Wiata magazynowa</t>
  </si>
  <si>
    <t>Budynek wagowy z wagą samochodową</t>
  </si>
  <si>
    <t>plus 57,80 m2 powierzchnia wagi</t>
  </si>
  <si>
    <t>98.</t>
  </si>
  <si>
    <t>99.</t>
  </si>
  <si>
    <t>Wartość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</si>
</sst>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11" borderId="0" applyNumberFormat="0" applyBorder="0" applyAlignment="0" applyProtection="0"/>
  </cellStyleXfs>
  <cellXfs count="316">
    <xf numFmtId="0" fontId="0" fillId="0" borderId="0" xfId="0"/>
    <xf numFmtId="0" fontId="0" fillId="0" borderId="0" xfId="0" applyAlignment="1">
      <alignment horizontal="center"/>
    </xf>
    <xf numFmtId="44" fontId="15" fillId="0" borderId="1" xfId="1" applyNumberFormat="1" applyFont="1" applyFill="1" applyBorder="1" applyAlignment="1">
      <alignment horizontal="center" vertical="center"/>
    </xf>
    <xf numFmtId="44" fontId="0" fillId="0" borderId="0" xfId="0" applyNumberFormat="1"/>
    <xf numFmtId="44" fontId="16" fillId="2" borderId="42" xfId="0" applyNumberFormat="1" applyFont="1" applyFill="1" applyBorder="1" applyAlignment="1">
      <alignment horizontal="center" vertical="center" wrapText="1"/>
    </xf>
    <xf numFmtId="44" fontId="16" fillId="2" borderId="18" xfId="0" applyNumberFormat="1" applyFont="1" applyFill="1" applyBorder="1" applyAlignment="1">
      <alignment horizontal="center" vertical="center" wrapText="1"/>
    </xf>
    <xf numFmtId="44" fontId="15" fillId="0" borderId="39" xfId="1" applyNumberFormat="1" applyFont="1" applyFill="1" applyBorder="1" applyAlignment="1">
      <alignment horizontal="center" vertical="center"/>
    </xf>
    <xf numFmtId="44" fontId="18" fillId="0" borderId="1" xfId="1" applyNumberFormat="1" applyFont="1" applyFill="1" applyBorder="1" applyAlignment="1">
      <alignment horizontal="center" vertical="center"/>
    </xf>
    <xf numFmtId="44" fontId="15" fillId="0" borderId="47" xfId="1" applyNumberFormat="1" applyFont="1" applyFill="1" applyBorder="1" applyAlignment="1">
      <alignment horizontal="center" vertical="center"/>
    </xf>
    <xf numFmtId="44" fontId="15" fillId="0" borderId="40" xfId="1" applyNumberFormat="1" applyFont="1" applyFill="1" applyBorder="1" applyAlignment="1">
      <alignment horizontal="center" vertical="center"/>
    </xf>
    <xf numFmtId="44" fontId="15" fillId="0" borderId="41" xfId="1" applyNumberFormat="1" applyFont="1" applyFill="1" applyBorder="1" applyAlignment="1">
      <alignment horizontal="center" vertical="center"/>
    </xf>
    <xf numFmtId="44" fontId="15" fillId="0" borderId="50" xfId="1" applyNumberFormat="1" applyFont="1" applyFill="1" applyBorder="1" applyAlignment="1">
      <alignment horizontal="center" vertical="center"/>
    </xf>
    <xf numFmtId="44" fontId="14" fillId="0" borderId="15" xfId="1" applyNumberFormat="1" applyFill="1" applyBorder="1" applyAlignment="1">
      <alignment horizontal="center" vertical="center"/>
    </xf>
    <xf numFmtId="44" fontId="14" fillId="0" borderId="22" xfId="1" applyNumberFormat="1" applyFill="1" applyBorder="1" applyAlignment="1">
      <alignment horizontal="center" vertical="center"/>
    </xf>
    <xf numFmtId="44" fontId="15" fillId="0" borderId="2" xfId="1" applyNumberFormat="1" applyFont="1" applyFill="1" applyBorder="1" applyAlignment="1">
      <alignment horizontal="center" vertical="center"/>
    </xf>
    <xf numFmtId="44" fontId="14" fillId="0" borderId="2" xfId="1" applyNumberFormat="1" applyFill="1" applyBorder="1" applyAlignment="1">
      <alignment horizontal="center" vertical="center"/>
    </xf>
    <xf numFmtId="44" fontId="14" fillId="0" borderId="41" xfId="1" applyNumberFormat="1" applyFill="1" applyBorder="1" applyAlignment="1">
      <alignment horizontal="center" vertical="center"/>
    </xf>
    <xf numFmtId="44" fontId="14" fillId="0" borderId="21" xfId="1" applyNumberFormat="1" applyFill="1" applyBorder="1" applyAlignment="1">
      <alignment horizontal="center" vertical="center"/>
    </xf>
    <xf numFmtId="44" fontId="14" fillId="0" borderId="53" xfId="1" applyNumberFormat="1" applyFill="1" applyBorder="1" applyAlignment="1">
      <alignment horizontal="center" vertical="center"/>
    </xf>
    <xf numFmtId="44" fontId="14" fillId="0" borderId="54" xfId="1" applyNumberFormat="1" applyFill="1" applyBorder="1" applyAlignment="1">
      <alignment horizontal="center" vertical="center"/>
    </xf>
    <xf numFmtId="44" fontId="14" fillId="0" borderId="3" xfId="1" applyNumberFormat="1" applyFill="1" applyBorder="1" applyAlignment="1">
      <alignment horizontal="center" vertical="center"/>
    </xf>
    <xf numFmtId="44" fontId="14" fillId="0" borderId="17" xfId="1" applyNumberFormat="1" applyFill="1" applyBorder="1" applyAlignment="1">
      <alignment horizontal="center" vertical="center"/>
    </xf>
    <xf numFmtId="44" fontId="14" fillId="0" borderId="1" xfId="1" applyNumberFormat="1" applyFill="1" applyBorder="1" applyAlignment="1">
      <alignment horizontal="center" vertical="center"/>
    </xf>
    <xf numFmtId="44" fontId="14" fillId="0" borderId="8" xfId="1" applyNumberFormat="1" applyFill="1" applyBorder="1" applyAlignment="1">
      <alignment horizontal="center" vertical="center"/>
    </xf>
    <xf numFmtId="44" fontId="14" fillId="0" borderId="39" xfId="1" applyNumberFormat="1" applyFill="1" applyBorder="1" applyAlignment="1">
      <alignment horizontal="center" vertical="center"/>
    </xf>
    <xf numFmtId="44" fontId="14" fillId="0" borderId="40" xfId="1" applyNumberFormat="1" applyFill="1" applyBorder="1" applyAlignment="1">
      <alignment horizontal="center" vertical="center"/>
    </xf>
    <xf numFmtId="44" fontId="14" fillId="0" borderId="43" xfId="1" applyNumberFormat="1" applyFill="1" applyBorder="1" applyAlignment="1">
      <alignment horizontal="center" vertical="center"/>
    </xf>
    <xf numFmtId="44" fontId="14" fillId="0" borderId="46" xfId="1" applyNumberFormat="1" applyFill="1" applyBorder="1" applyAlignment="1">
      <alignment horizontal="center" vertical="center"/>
    </xf>
    <xf numFmtId="44" fontId="14" fillId="0" borderId="55" xfId="1" applyNumberFormat="1" applyFill="1" applyBorder="1" applyAlignment="1">
      <alignment horizontal="center" vertical="center"/>
    </xf>
    <xf numFmtId="44" fontId="0" fillId="0" borderId="18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7" xfId="0" applyNumberFormat="1" applyBorder="1"/>
    <xf numFmtId="44" fontId="0" fillId="0" borderId="32" xfId="0" applyNumberFormat="1" applyBorder="1"/>
    <xf numFmtId="44" fontId="0" fillId="0" borderId="30" xfId="0" applyNumberFormat="1" applyBorder="1"/>
    <xf numFmtId="0" fontId="0" fillId="0" borderId="15" xfId="0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4" fillId="11" borderId="16" xfId="1" applyBorder="1" applyAlignment="1">
      <alignment horizontal="center" vertical="center"/>
    </xf>
    <xf numFmtId="44" fontId="14" fillId="0" borderId="16" xfId="1" applyNumberFormat="1" applyFill="1" applyBorder="1" applyAlignment="1">
      <alignment horizontal="center" vertical="center"/>
    </xf>
    <xf numFmtId="44" fontId="18" fillId="0" borderId="47" xfId="1" applyNumberFormat="1" applyFont="1" applyFill="1" applyBorder="1" applyAlignment="1">
      <alignment horizontal="center" vertical="center"/>
    </xf>
    <xf numFmtId="0" fontId="18" fillId="12" borderId="47" xfId="1" applyFont="1" applyFill="1" applyBorder="1" applyAlignment="1">
      <alignment horizontal="center" vertical="center"/>
    </xf>
    <xf numFmtId="44" fontId="18" fillId="0" borderId="2" xfId="1" applyNumberFormat="1" applyFont="1" applyFill="1" applyBorder="1" applyAlignment="1">
      <alignment horizontal="center" vertical="center"/>
    </xf>
    <xf numFmtId="44" fontId="18" fillId="0" borderId="3" xfId="1" applyNumberFormat="1" applyFont="1" applyFill="1" applyBorder="1" applyAlignment="1">
      <alignment horizontal="center" vertical="center"/>
    </xf>
    <xf numFmtId="44" fontId="18" fillId="0" borderId="15" xfId="1" applyNumberFormat="1" applyFont="1" applyFill="1" applyBorder="1" applyAlignment="1">
      <alignment horizontal="center" vertical="center"/>
    </xf>
    <xf numFmtId="44" fontId="18" fillId="0" borderId="40" xfId="1" applyNumberFormat="1" applyFont="1" applyFill="1" applyBorder="1" applyAlignment="1">
      <alignment horizontal="center" vertical="center"/>
    </xf>
    <xf numFmtId="44" fontId="18" fillId="0" borderId="8" xfId="1" applyNumberFormat="1" applyFont="1" applyFill="1" applyBorder="1" applyAlignment="1">
      <alignment horizontal="center" vertical="center"/>
    </xf>
    <xf numFmtId="44" fontId="18" fillId="0" borderId="48" xfId="1" applyNumberFormat="1" applyFont="1" applyFill="1" applyBorder="1" applyAlignment="1">
      <alignment horizontal="center" vertical="center"/>
    </xf>
    <xf numFmtId="0" fontId="18" fillId="12" borderId="3" xfId="1" applyFont="1" applyFill="1" applyBorder="1" applyAlignment="1">
      <alignment horizontal="center" vertical="center"/>
    </xf>
    <xf numFmtId="0" fontId="18" fillId="12" borderId="15" xfId="1" applyFont="1" applyFill="1" applyBorder="1" applyAlignment="1">
      <alignment horizontal="center" vertical="center"/>
    </xf>
    <xf numFmtId="0" fontId="9" fillId="0" borderId="47" xfId="0" applyFont="1" applyBorder="1" applyAlignment="1">
      <alignment vertical="center" wrapText="1"/>
    </xf>
    <xf numFmtId="0" fontId="9" fillId="0" borderId="47" xfId="0" applyFont="1" applyBorder="1" applyAlignment="1">
      <alignment vertical="center"/>
    </xf>
    <xf numFmtId="0" fontId="9" fillId="0" borderId="52" xfId="0" applyFont="1" applyBorder="1" applyAlignment="1">
      <alignment vertical="center"/>
    </xf>
    <xf numFmtId="0" fontId="9" fillId="0" borderId="20" xfId="0" applyFont="1" applyBorder="1" applyAlignment="1">
      <alignment vertical="center" wrapText="1"/>
    </xf>
    <xf numFmtId="0" fontId="6" fillId="0" borderId="25" xfId="0" applyFont="1" applyBorder="1" applyAlignment="1">
      <alignment horizontal="center" vertical="center" wrapText="1"/>
    </xf>
    <xf numFmtId="0" fontId="9" fillId="0" borderId="40" xfId="0" applyFont="1" applyBorder="1" applyAlignment="1">
      <alignment vertical="center" wrapText="1"/>
    </xf>
    <xf numFmtId="0" fontId="9" fillId="0" borderId="40" xfId="0" applyFont="1" applyBorder="1" applyAlignment="1">
      <alignment vertical="center"/>
    </xf>
    <xf numFmtId="0" fontId="9" fillId="0" borderId="41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50" xfId="0" applyFont="1" applyBorder="1" applyAlignment="1">
      <alignment vertical="center" wrapText="1"/>
    </xf>
    <xf numFmtId="0" fontId="9" fillId="0" borderId="48" xfId="0" applyFont="1" applyBorder="1" applyAlignment="1">
      <alignment vertical="center" wrapText="1"/>
    </xf>
    <xf numFmtId="0" fontId="10" fillId="0" borderId="39" xfId="0" applyFont="1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10" fillId="0" borderId="40" xfId="0" applyFont="1" applyBorder="1" applyAlignment="1">
      <alignment vertical="center" wrapText="1"/>
    </xf>
    <xf numFmtId="0" fontId="10" fillId="0" borderId="41" xfId="0" applyFont="1" applyBorder="1" applyAlignment="1">
      <alignment vertical="center" wrapText="1"/>
    </xf>
    <xf numFmtId="44" fontId="18" fillId="0" borderId="16" xfId="1" applyNumberFormat="1" applyFont="1" applyFill="1" applyBorder="1" applyAlignment="1">
      <alignment horizontal="center" vertical="center"/>
    </xf>
    <xf numFmtId="0" fontId="9" fillId="0" borderId="49" xfId="0" applyFont="1" applyBorder="1" applyAlignment="1">
      <alignment vertical="center" wrapText="1"/>
    </xf>
    <xf numFmtId="0" fontId="9" fillId="0" borderId="48" xfId="0" applyFont="1" applyBorder="1" applyAlignment="1">
      <alignment vertical="center"/>
    </xf>
    <xf numFmtId="0" fontId="9" fillId="0" borderId="39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 wrapText="1"/>
    </xf>
    <xf numFmtId="0" fontId="8" fillId="0" borderId="40" xfId="0" applyFont="1" applyBorder="1" applyAlignment="1">
      <alignment vertical="center"/>
    </xf>
    <xf numFmtId="0" fontId="13" fillId="0" borderId="41" xfId="0" applyFont="1" applyBorder="1" applyAlignment="1">
      <alignment vertical="center"/>
    </xf>
    <xf numFmtId="0" fontId="4" fillId="0" borderId="9" xfId="0" applyFont="1" applyBorder="1" applyAlignment="1">
      <alignment horizontal="center" vertical="center" wrapText="1"/>
    </xf>
    <xf numFmtId="0" fontId="15" fillId="11" borderId="3" xfId="1" applyFont="1" applyBorder="1" applyAlignment="1">
      <alignment horizontal="center" vertical="center"/>
    </xf>
    <xf numFmtId="0" fontId="15" fillId="11" borderId="15" xfId="1" applyFont="1" applyBorder="1" applyAlignment="1">
      <alignment horizontal="center" vertical="center"/>
    </xf>
    <xf numFmtId="44" fontId="15" fillId="0" borderId="3" xfId="1" applyNumberFormat="1" applyFont="1" applyFill="1" applyBorder="1" applyAlignment="1">
      <alignment horizontal="center" vertical="center"/>
    </xf>
    <xf numFmtId="44" fontId="15" fillId="0" borderId="15" xfId="1" applyNumberFormat="1" applyFont="1" applyFill="1" applyBorder="1" applyAlignment="1">
      <alignment horizontal="center" vertical="center"/>
    </xf>
    <xf numFmtId="0" fontId="9" fillId="0" borderId="58" xfId="0" applyFont="1" applyBorder="1" applyAlignment="1">
      <alignment vertical="center" wrapText="1"/>
    </xf>
    <xf numFmtId="0" fontId="15" fillId="12" borderId="57" xfId="1" applyFont="1" applyFill="1" applyBorder="1" applyAlignment="1">
      <alignment horizontal="center" vertical="center"/>
    </xf>
    <xf numFmtId="0" fontId="0" fillId="12" borderId="17" xfId="0" applyFill="1" applyBorder="1" applyAlignment="1">
      <alignment horizontal="center" vertical="center"/>
    </xf>
    <xf numFmtId="0" fontId="0" fillId="12" borderId="57" xfId="0" applyFill="1" applyBorder="1" applyAlignment="1">
      <alignment horizontal="center" vertical="center"/>
    </xf>
    <xf numFmtId="0" fontId="9" fillId="0" borderId="53" xfId="0" applyFont="1" applyBorder="1" applyAlignment="1">
      <alignment vertical="center" wrapText="1"/>
    </xf>
    <xf numFmtId="0" fontId="10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14" fillId="12" borderId="53" xfId="1" applyFill="1" applyBorder="1" applyAlignment="1">
      <alignment horizontal="center" vertical="center"/>
    </xf>
    <xf numFmtId="0" fontId="15" fillId="6" borderId="59" xfId="1" applyFont="1" applyFill="1" applyBorder="1" applyAlignment="1">
      <alignment horizontal="center" vertical="center"/>
    </xf>
    <xf numFmtId="44" fontId="18" fillId="0" borderId="22" xfId="1" applyNumberFormat="1" applyFont="1" applyFill="1" applyBorder="1" applyAlignment="1">
      <alignment horizontal="center" vertical="center"/>
    </xf>
    <xf numFmtId="44" fontId="18" fillId="0" borderId="59" xfId="1" applyNumberFormat="1" applyFont="1" applyFill="1" applyBorder="1" applyAlignment="1">
      <alignment horizontal="center" vertical="center"/>
    </xf>
    <xf numFmtId="44" fontId="18" fillId="0" borderId="54" xfId="1" applyNumberFormat="1" applyFont="1" applyFill="1" applyBorder="1" applyAlignment="1">
      <alignment horizontal="center" vertical="center"/>
    </xf>
    <xf numFmtId="44" fontId="18" fillId="0" borderId="39" xfId="1" applyNumberFormat="1" applyFont="1" applyFill="1" applyBorder="1" applyAlignment="1">
      <alignment horizontal="center" vertical="center"/>
    </xf>
    <xf numFmtId="44" fontId="18" fillId="0" borderId="53" xfId="1" applyNumberFormat="1" applyFont="1" applyFill="1" applyBorder="1" applyAlignment="1">
      <alignment horizontal="center" vertical="center"/>
    </xf>
    <xf numFmtId="0" fontId="9" fillId="0" borderId="51" xfId="0" applyFont="1" applyBorder="1" applyAlignment="1">
      <alignment vertical="center" wrapText="1"/>
    </xf>
    <xf numFmtId="0" fontId="0" fillId="0" borderId="54" xfId="0" applyBorder="1" applyAlignment="1">
      <alignment horizontal="center" vertical="center" wrapText="1"/>
    </xf>
    <xf numFmtId="0" fontId="9" fillId="0" borderId="51" xfId="0" applyFont="1" applyBorder="1" applyAlignment="1">
      <alignment vertical="center"/>
    </xf>
    <xf numFmtId="44" fontId="14" fillId="0" borderId="9" xfId="1" applyNumberFormat="1" applyFill="1" applyBorder="1" applyAlignment="1">
      <alignment horizontal="center" vertical="center"/>
    </xf>
    <xf numFmtId="44" fontId="18" fillId="0" borderId="14" xfId="1" applyNumberFormat="1" applyFont="1" applyFill="1" applyBorder="1" applyAlignment="1">
      <alignment horizontal="center" vertical="center"/>
    </xf>
    <xf numFmtId="44" fontId="18" fillId="0" borderId="9" xfId="1" applyNumberFormat="1" applyFont="1" applyFill="1" applyBorder="1" applyAlignment="1">
      <alignment horizontal="center" vertical="center"/>
    </xf>
    <xf numFmtId="0" fontId="8" fillId="0" borderId="50" xfId="0" applyFont="1" applyBorder="1" applyAlignment="1">
      <alignment horizontal="left" vertical="center" wrapText="1"/>
    </xf>
    <xf numFmtId="0" fontId="8" fillId="0" borderId="47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 wrapText="1"/>
    </xf>
    <xf numFmtId="0" fontId="7" fillId="0" borderId="47" xfId="0" applyFont="1" applyBorder="1" applyAlignment="1">
      <alignment horizontal="left" vertical="center" wrapText="1"/>
    </xf>
    <xf numFmtId="0" fontId="10" fillId="0" borderId="51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left" vertical="center" wrapText="1"/>
    </xf>
    <xf numFmtId="0" fontId="10" fillId="0" borderId="4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44" fontId="18" fillId="0" borderId="41" xfId="1" applyNumberFormat="1" applyFont="1" applyFill="1" applyBorder="1" applyAlignment="1">
      <alignment horizontal="center" vertical="center"/>
    </xf>
    <xf numFmtId="0" fontId="10" fillId="0" borderId="50" xfId="0" applyFont="1" applyBorder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 wrapText="1"/>
    </xf>
    <xf numFmtId="0" fontId="10" fillId="0" borderId="42" xfId="0" applyFont="1" applyBorder="1" applyAlignment="1">
      <alignment vertical="center" wrapText="1"/>
    </xf>
    <xf numFmtId="44" fontId="0" fillId="0" borderId="8" xfId="0" applyNumberFormat="1" applyBorder="1"/>
    <xf numFmtId="44" fontId="0" fillId="0" borderId="16" xfId="0" applyNumberFormat="1" applyBorder="1"/>
    <xf numFmtId="44" fontId="0" fillId="0" borderId="33" xfId="0" applyNumberFormat="1" applyBorder="1"/>
    <xf numFmtId="0" fontId="9" fillId="0" borderId="42" xfId="0" applyFont="1" applyBorder="1" applyAlignment="1">
      <alignment vertical="center" wrapText="1"/>
    </xf>
    <xf numFmtId="0" fontId="2" fillId="10" borderId="2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2" fillId="0" borderId="31" xfId="0" applyFont="1" applyBorder="1" applyAlignment="1">
      <alignment vertical="center"/>
    </xf>
    <xf numFmtId="0" fontId="10" fillId="0" borderId="18" xfId="0" applyFont="1" applyBorder="1" applyAlignment="1">
      <alignment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2" fillId="0" borderId="2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2" fillId="10" borderId="27" xfId="0" applyFont="1" applyFill="1" applyBorder="1" applyAlignment="1">
      <alignment horizontal="center" vertical="center" wrapText="1"/>
    </xf>
    <xf numFmtId="0" fontId="2" fillId="10" borderId="19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0" fillId="12" borderId="2" xfId="0" applyFill="1" applyBorder="1" applyAlignment="1">
      <alignment horizontal="center" vertical="center"/>
    </xf>
    <xf numFmtId="0" fontId="15" fillId="11" borderId="1" xfId="1" applyFont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12" borderId="18" xfId="0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15" fillId="11" borderId="4" xfId="1" applyFont="1" applyBorder="1" applyAlignment="1">
      <alignment horizontal="center" vertical="center"/>
    </xf>
    <xf numFmtId="0" fontId="0" fillId="13" borderId="16" xfId="0" applyFill="1" applyBorder="1" applyAlignment="1">
      <alignment horizontal="center" vertical="center"/>
    </xf>
    <xf numFmtId="0" fontId="14" fillId="11" borderId="1" xfId="1" applyBorder="1" applyAlignment="1">
      <alignment horizontal="center" vertical="center"/>
    </xf>
    <xf numFmtId="0" fontId="14" fillId="11" borderId="8" xfId="1" applyBorder="1" applyAlignment="1">
      <alignment horizontal="center" vertical="center"/>
    </xf>
    <xf numFmtId="0" fontId="14" fillId="11" borderId="2" xfId="1" applyBorder="1" applyAlignment="1">
      <alignment horizontal="center" vertical="center"/>
    </xf>
    <xf numFmtId="0" fontId="14" fillId="11" borderId="15" xfId="1" applyBorder="1" applyAlignment="1">
      <alignment horizontal="center" vertical="center"/>
    </xf>
    <xf numFmtId="0" fontId="14" fillId="11" borderId="3" xfId="1" applyBorder="1" applyAlignment="1">
      <alignment horizontal="center" vertical="center"/>
    </xf>
    <xf numFmtId="0" fontId="14" fillId="11" borderId="4" xfId="1" applyBorder="1" applyAlignment="1">
      <alignment horizontal="center" vertical="center"/>
    </xf>
    <xf numFmtId="0" fontId="16" fillId="2" borderId="42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4" fillId="11" borderId="21" xfId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 wrapText="1"/>
    </xf>
    <xf numFmtId="0" fontId="0" fillId="12" borderId="47" xfId="0" applyFill="1" applyBorder="1" applyAlignment="1">
      <alignment horizontal="center" vertical="center"/>
    </xf>
    <xf numFmtId="0" fontId="0" fillId="12" borderId="48" xfId="0" applyFill="1" applyBorder="1" applyAlignment="1">
      <alignment horizontal="center" vertical="center"/>
    </xf>
    <xf numFmtId="0" fontId="15" fillId="11" borderId="47" xfId="1" applyFont="1" applyBorder="1" applyAlignment="1">
      <alignment horizontal="center" vertical="center"/>
    </xf>
    <xf numFmtId="0" fontId="0" fillId="12" borderId="47" xfId="0" applyFill="1" applyBorder="1" applyAlignment="1">
      <alignment horizontal="center"/>
    </xf>
    <xf numFmtId="0" fontId="0" fillId="12" borderId="51" xfId="0" applyFill="1" applyBorder="1" applyAlignment="1">
      <alignment horizontal="center" vertical="center"/>
    </xf>
    <xf numFmtId="0" fontId="14" fillId="11" borderId="51" xfId="1" applyBorder="1" applyAlignment="1">
      <alignment horizontal="center" vertical="center"/>
    </xf>
    <xf numFmtId="0" fontId="14" fillId="11" borderId="47" xfId="1" applyBorder="1" applyAlignment="1">
      <alignment horizontal="center" vertical="center"/>
    </xf>
    <xf numFmtId="0" fontId="14" fillId="11" borderId="48" xfId="1" applyBorder="1" applyAlignment="1">
      <alignment horizontal="center" vertical="center"/>
    </xf>
    <xf numFmtId="0" fontId="14" fillId="11" borderId="50" xfId="1" applyBorder="1" applyAlignment="1">
      <alignment horizontal="center" vertical="center"/>
    </xf>
    <xf numFmtId="0" fontId="14" fillId="11" borderId="18" xfId="1" applyBorder="1" applyAlignment="1">
      <alignment horizontal="center" vertical="center"/>
    </xf>
    <xf numFmtId="0" fontId="17" fillId="12" borderId="1" xfId="1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/>
    </xf>
    <xf numFmtId="0" fontId="18" fillId="12" borderId="1" xfId="1" applyFont="1" applyFill="1" applyBorder="1" applyAlignment="1">
      <alignment horizontal="center" vertical="center"/>
    </xf>
    <xf numFmtId="0" fontId="18" fillId="12" borderId="2" xfId="1" applyFont="1" applyFill="1" applyBorder="1" applyAlignment="1">
      <alignment horizontal="center" vertical="center"/>
    </xf>
    <xf numFmtId="0" fontId="18" fillId="12" borderId="8" xfId="1" applyFont="1" applyFill="1" applyBorder="1" applyAlignment="1">
      <alignment horizontal="center" vertical="center"/>
    </xf>
    <xf numFmtId="0" fontId="18" fillId="12" borderId="4" xfId="1" applyFont="1" applyFill="1" applyBorder="1" applyAlignment="1">
      <alignment horizontal="center" vertical="center"/>
    </xf>
    <xf numFmtId="0" fontId="15" fillId="11" borderId="39" xfId="1" applyFont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15" fillId="11" borderId="40" xfId="1" applyFont="1" applyBorder="1" applyAlignment="1">
      <alignment horizontal="center" vertical="center"/>
    </xf>
    <xf numFmtId="0" fontId="15" fillId="11" borderId="41" xfId="1" applyFont="1" applyBorder="1" applyAlignment="1">
      <alignment horizontal="center" vertical="center"/>
    </xf>
    <xf numFmtId="0" fontId="15" fillId="11" borderId="50" xfId="1" applyFont="1" applyBorder="1" applyAlignment="1">
      <alignment horizontal="center" vertical="center"/>
    </xf>
    <xf numFmtId="0" fontId="0" fillId="12" borderId="53" xfId="0" applyFill="1" applyBorder="1" applyAlignment="1">
      <alignment horizontal="center" vertical="center"/>
    </xf>
    <xf numFmtId="0" fontId="14" fillId="11" borderId="22" xfId="1" applyBorder="1" applyAlignment="1">
      <alignment horizontal="center" vertical="center"/>
    </xf>
    <xf numFmtId="0" fontId="14" fillId="11" borderId="41" xfId="1" applyBorder="1" applyAlignment="1">
      <alignment horizontal="center" vertical="center"/>
    </xf>
    <xf numFmtId="0" fontId="14" fillId="11" borderId="53" xfId="1" applyBorder="1" applyAlignment="1">
      <alignment horizontal="center" vertical="center"/>
    </xf>
    <xf numFmtId="0" fontId="14" fillId="11" borderId="54" xfId="1" applyBorder="1" applyAlignment="1">
      <alignment horizontal="center" vertical="center"/>
    </xf>
    <xf numFmtId="0" fontId="18" fillId="12" borderId="14" xfId="1" applyFont="1" applyFill="1" applyBorder="1" applyAlignment="1">
      <alignment horizontal="center" vertical="center"/>
    </xf>
    <xf numFmtId="0" fontId="0" fillId="12" borderId="22" xfId="0" applyFill="1" applyBorder="1" applyAlignment="1">
      <alignment horizontal="center" vertical="center"/>
    </xf>
    <xf numFmtId="0" fontId="0" fillId="12" borderId="54" xfId="0" applyFill="1" applyBorder="1" applyAlignment="1">
      <alignment horizontal="center" vertical="center"/>
    </xf>
    <xf numFmtId="0" fontId="17" fillId="12" borderId="4" xfId="1" applyFont="1" applyFill="1" applyBorder="1" applyAlignment="1">
      <alignment horizontal="center" vertical="center"/>
    </xf>
    <xf numFmtId="0" fontId="0" fillId="12" borderId="49" xfId="0" applyFill="1" applyBorder="1" applyAlignment="1">
      <alignment horizontal="center" vertical="center"/>
    </xf>
    <xf numFmtId="0" fontId="18" fillId="12" borderId="40" xfId="1" applyFont="1" applyFill="1" applyBorder="1" applyAlignment="1">
      <alignment horizontal="center" vertical="center"/>
    </xf>
    <xf numFmtId="0" fontId="14" fillId="11" borderId="17" xfId="1" applyBorder="1" applyAlignment="1">
      <alignment horizontal="center" vertical="center"/>
    </xf>
    <xf numFmtId="0" fontId="14" fillId="11" borderId="39" xfId="1" applyBorder="1" applyAlignment="1">
      <alignment horizontal="center" vertical="center"/>
    </xf>
    <xf numFmtId="0" fontId="14" fillId="11" borderId="40" xfId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12" borderId="18" xfId="1" applyFont="1" applyFill="1" applyBorder="1" applyAlignment="1">
      <alignment horizontal="center" vertical="center"/>
    </xf>
    <xf numFmtId="0" fontId="14" fillId="11" borderId="52" xfId="1" applyBorder="1" applyAlignment="1">
      <alignment horizontal="center" vertical="center"/>
    </xf>
    <xf numFmtId="0" fontId="14" fillId="11" borderId="42" xfId="1" applyBorder="1" applyAlignment="1">
      <alignment horizontal="center" vertical="center"/>
    </xf>
    <xf numFmtId="0" fontId="17" fillId="12" borderId="25" xfId="1" applyFont="1" applyFill="1" applyBorder="1" applyAlignment="1">
      <alignment horizontal="center" vertical="center"/>
    </xf>
    <xf numFmtId="0" fontId="17" fillId="12" borderId="8" xfId="1" applyFont="1" applyFill="1" applyBorder="1" applyAlignment="1">
      <alignment horizontal="center" vertical="center"/>
    </xf>
    <xf numFmtId="0" fontId="14" fillId="11" borderId="43" xfId="1" applyBorder="1" applyAlignment="1">
      <alignment horizontal="center" vertical="center"/>
    </xf>
    <xf numFmtId="0" fontId="14" fillId="11" borderId="46" xfId="1" applyBorder="1" applyAlignment="1">
      <alignment horizontal="center" vertical="center"/>
    </xf>
    <xf numFmtId="0" fontId="14" fillId="11" borderId="55" xfId="1" applyBorder="1" applyAlignment="1">
      <alignment horizontal="center" vertical="center"/>
    </xf>
    <xf numFmtId="0" fontId="17" fillId="12" borderId="47" xfId="1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/>
    </xf>
    <xf numFmtId="0" fontId="0" fillId="12" borderId="14" xfId="0" applyFill="1" applyBorder="1" applyAlignment="1">
      <alignment horizontal="center" vertical="center"/>
    </xf>
    <xf numFmtId="0" fontId="14" fillId="11" borderId="29" xfId="1" applyBorder="1" applyAlignment="1">
      <alignment horizontal="center" vertical="center"/>
    </xf>
    <xf numFmtId="0" fontId="14" fillId="11" borderId="6" xfId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4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14" fillId="11" borderId="33" xfId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4" fontId="10" fillId="0" borderId="2" xfId="0" applyNumberFormat="1" applyFont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4" fontId="10" fillId="0" borderId="15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 wrapText="1"/>
    </xf>
    <xf numFmtId="0" fontId="14" fillId="11" borderId="57" xfId="1" applyBorder="1" applyAlignment="1">
      <alignment horizontal="center" vertical="center"/>
    </xf>
    <xf numFmtId="0" fontId="15" fillId="12" borderId="2" xfId="1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0" fontId="16" fillId="2" borderId="19" xfId="0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 wrapText="1"/>
    </xf>
    <xf numFmtId="0" fontId="2" fillId="10" borderId="14" xfId="0" applyFont="1" applyFill="1" applyBorder="1" applyAlignment="1">
      <alignment horizontal="center" vertical="center" wrapText="1"/>
    </xf>
    <xf numFmtId="0" fontId="0" fillId="10" borderId="20" xfId="0" applyFill="1" applyBorder="1" applyAlignment="1">
      <alignment horizontal="left" vertical="center"/>
    </xf>
    <xf numFmtId="0" fontId="0" fillId="10" borderId="38" xfId="0" applyFill="1" applyBorder="1" applyAlignment="1">
      <alignment horizontal="left" vertical="center"/>
    </xf>
    <xf numFmtId="0" fontId="0" fillId="10" borderId="21" xfId="0" applyFill="1" applyBorder="1" applyAlignment="1">
      <alignment horizontal="left" vertical="center"/>
    </xf>
    <xf numFmtId="0" fontId="2" fillId="9" borderId="34" xfId="0" applyFont="1" applyFill="1" applyBorder="1" applyAlignment="1">
      <alignment horizontal="center" vertical="center" textRotation="90"/>
    </xf>
    <xf numFmtId="0" fontId="2" fillId="9" borderId="35" xfId="0" applyFont="1" applyFill="1" applyBorder="1" applyAlignment="1">
      <alignment horizontal="center" vertical="center" textRotation="90"/>
    </xf>
    <xf numFmtId="0" fontId="2" fillId="9" borderId="37" xfId="0" applyFont="1" applyFill="1" applyBorder="1" applyAlignment="1">
      <alignment horizontal="center" vertical="center" textRotation="90"/>
    </xf>
    <xf numFmtId="0" fontId="2" fillId="10" borderId="23" xfId="0" applyFont="1" applyFill="1" applyBorder="1" applyAlignment="1">
      <alignment horizontal="center" vertical="center" textRotation="90"/>
    </xf>
    <xf numFmtId="0" fontId="2" fillId="10" borderId="26" xfId="0" applyFont="1" applyFill="1" applyBorder="1" applyAlignment="1">
      <alignment horizontal="center" vertical="center" textRotation="90"/>
    </xf>
    <xf numFmtId="0" fontId="2" fillId="10" borderId="31" xfId="0" applyFont="1" applyFill="1" applyBorder="1" applyAlignment="1">
      <alignment horizontal="center" vertical="center" textRotation="90"/>
    </xf>
    <xf numFmtId="0" fontId="2" fillId="8" borderId="26" xfId="0" applyFont="1" applyFill="1" applyBorder="1" applyAlignment="1">
      <alignment horizontal="center" vertical="center" textRotation="90" wrapText="1"/>
    </xf>
    <xf numFmtId="0" fontId="2" fillId="3" borderId="23" xfId="0" applyFont="1" applyFill="1" applyBorder="1" applyAlignment="1">
      <alignment horizontal="center" vertical="center" textRotation="90"/>
    </xf>
    <xf numFmtId="0" fontId="2" fillId="3" borderId="26" xfId="0" applyFont="1" applyFill="1" applyBorder="1" applyAlignment="1">
      <alignment horizontal="center" vertical="center" textRotation="90"/>
    </xf>
    <xf numFmtId="0" fontId="2" fillId="3" borderId="31" xfId="0" applyFont="1" applyFill="1" applyBorder="1" applyAlignment="1">
      <alignment horizontal="center" vertical="center" textRotation="90"/>
    </xf>
    <xf numFmtId="0" fontId="2" fillId="2" borderId="23" xfId="0" applyFont="1" applyFill="1" applyBorder="1" applyAlignment="1">
      <alignment horizontal="center" vertical="center" textRotation="90"/>
    </xf>
    <xf numFmtId="0" fontId="2" fillId="2" borderId="26" xfId="0" applyFont="1" applyFill="1" applyBorder="1" applyAlignment="1">
      <alignment horizontal="center" vertical="center" textRotation="90"/>
    </xf>
    <xf numFmtId="0" fontId="2" fillId="2" borderId="31" xfId="0" applyFont="1" applyFill="1" applyBorder="1" applyAlignment="1">
      <alignment horizontal="center" vertical="center" textRotation="90"/>
    </xf>
    <xf numFmtId="0" fontId="2" fillId="7" borderId="23" xfId="0" applyFont="1" applyFill="1" applyBorder="1" applyAlignment="1">
      <alignment horizontal="center" vertical="center" textRotation="90"/>
    </xf>
    <xf numFmtId="0" fontId="2" fillId="7" borderId="26" xfId="0" applyFont="1" applyFill="1" applyBorder="1" applyAlignment="1">
      <alignment horizontal="center" vertical="center" textRotation="90"/>
    </xf>
    <xf numFmtId="0" fontId="2" fillId="7" borderId="31" xfId="0" applyFont="1" applyFill="1" applyBorder="1" applyAlignment="1">
      <alignment horizontal="center" vertical="center" textRotation="90"/>
    </xf>
    <xf numFmtId="0" fontId="2" fillId="6" borderId="23" xfId="0" applyFont="1" applyFill="1" applyBorder="1" applyAlignment="1">
      <alignment horizontal="center" vertical="center" textRotation="90" wrapText="1"/>
    </xf>
    <xf numFmtId="0" fontId="2" fillId="6" borderId="26" xfId="0" applyFont="1" applyFill="1" applyBorder="1" applyAlignment="1">
      <alignment horizontal="center" vertical="center" textRotation="90" wrapText="1"/>
    </xf>
    <xf numFmtId="0" fontId="2" fillId="6" borderId="31" xfId="0" applyFont="1" applyFill="1" applyBorder="1" applyAlignment="1">
      <alignment horizontal="center" vertical="center" textRotation="90" wrapText="1"/>
    </xf>
    <xf numFmtId="0" fontId="2" fillId="5" borderId="26" xfId="0" applyFont="1" applyFill="1" applyBorder="1" applyAlignment="1">
      <alignment horizontal="center" vertical="center" textRotation="90"/>
    </xf>
    <xf numFmtId="0" fontId="2" fillId="5" borderId="31" xfId="0" applyFont="1" applyFill="1" applyBorder="1" applyAlignment="1">
      <alignment horizontal="center" vertical="center" textRotation="90"/>
    </xf>
    <xf numFmtId="0" fontId="2" fillId="0" borderId="34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44" fontId="2" fillId="14" borderId="10" xfId="0" applyNumberFormat="1" applyFont="1" applyFill="1" applyBorder="1" applyAlignment="1">
      <alignment horizontal="center" vertical="center"/>
    </xf>
    <xf numFmtId="44" fontId="2" fillId="14" borderId="11" xfId="0" applyNumberFormat="1" applyFont="1" applyFill="1" applyBorder="1" applyAlignment="1">
      <alignment horizontal="center" vertical="center"/>
    </xf>
    <xf numFmtId="44" fontId="2" fillId="14" borderId="12" xfId="0" applyNumberFormat="1" applyFont="1" applyFill="1" applyBorder="1" applyAlignment="1">
      <alignment horizontal="center" vertical="center"/>
    </xf>
    <xf numFmtId="0" fontId="0" fillId="12" borderId="39" xfId="0" applyFill="1" applyBorder="1" applyAlignment="1">
      <alignment horizontal="right" vertical="center"/>
    </xf>
    <xf numFmtId="0" fontId="0" fillId="12" borderId="3" xfId="0" applyFill="1" applyBorder="1" applyAlignment="1">
      <alignment horizontal="right" vertical="center"/>
    </xf>
    <xf numFmtId="0" fontId="0" fillId="12" borderId="41" xfId="0" applyFill="1" applyBorder="1" applyAlignment="1">
      <alignment horizontal="right" vertical="center"/>
    </xf>
    <xf numFmtId="0" fontId="0" fillId="12" borderId="16" xfId="0" applyFill="1" applyBorder="1" applyAlignment="1">
      <alignment horizontal="right" vertical="center"/>
    </xf>
    <xf numFmtId="44" fontId="0" fillId="15" borderId="56" xfId="0" applyNumberFormat="1" applyFill="1" applyBorder="1" applyAlignment="1">
      <alignment horizontal="center"/>
    </xf>
    <xf numFmtId="44" fontId="0" fillId="15" borderId="22" xfId="0" applyNumberFormat="1" applyFill="1" applyBorder="1" applyAlignment="1">
      <alignment horizontal="center"/>
    </xf>
    <xf numFmtId="44" fontId="0" fillId="15" borderId="54" xfId="0" applyNumberFormat="1" applyFill="1" applyBorder="1" applyAlignment="1">
      <alignment horizontal="center"/>
    </xf>
    <xf numFmtId="0" fontId="2" fillId="15" borderId="21" xfId="0" applyFont="1" applyFill="1" applyBorder="1" applyAlignment="1">
      <alignment horizontal="right"/>
    </xf>
    <xf numFmtId="0" fontId="2" fillId="15" borderId="9" xfId="0" applyFont="1" applyFill="1" applyBorder="1" applyAlignment="1">
      <alignment horizontal="right"/>
    </xf>
    <xf numFmtId="0" fontId="0" fillId="12" borderId="46" xfId="0" applyFill="1" applyBorder="1" applyAlignment="1">
      <alignment horizontal="right" vertical="center"/>
    </xf>
    <xf numFmtId="0" fontId="0" fillId="12" borderId="60" xfId="0" applyFill="1" applyBorder="1" applyAlignment="1">
      <alignment horizontal="right" vertical="center"/>
    </xf>
    <xf numFmtId="44" fontId="2" fillId="2" borderId="43" xfId="0" applyNumberFormat="1" applyFont="1" applyFill="1" applyBorder="1" applyAlignment="1">
      <alignment horizontal="center" vertical="center"/>
    </xf>
    <xf numFmtId="44" fontId="2" fillId="2" borderId="44" xfId="0" applyNumberFormat="1" applyFont="1" applyFill="1" applyBorder="1" applyAlignment="1">
      <alignment horizontal="center" vertical="center"/>
    </xf>
    <xf numFmtId="44" fontId="2" fillId="2" borderId="45" xfId="0" applyNumberFormat="1" applyFont="1" applyFill="1" applyBorder="1" applyAlignment="1">
      <alignment horizontal="center" vertical="center"/>
    </xf>
    <xf numFmtId="44" fontId="1" fillId="2" borderId="46" xfId="0" applyNumberFormat="1" applyFont="1" applyFill="1" applyBorder="1" applyAlignment="1">
      <alignment horizontal="center" vertical="center"/>
    </xf>
    <xf numFmtId="44" fontId="1" fillId="2" borderId="6" xfId="0" applyNumberFormat="1" applyFont="1" applyFill="1" applyBorder="1" applyAlignment="1">
      <alignment horizontal="center" vertical="center"/>
    </xf>
    <xf numFmtId="44" fontId="16" fillId="2" borderId="7" xfId="0" applyNumberFormat="1" applyFont="1" applyFill="1" applyBorder="1" applyAlignment="1">
      <alignment horizontal="center" vertical="center"/>
    </xf>
    <xf numFmtId="44" fontId="16" fillId="2" borderId="19" xfId="0" applyNumberFormat="1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28" xfId="0" applyFont="1" applyFill="1" applyBorder="1" applyAlignment="1">
      <alignment horizontal="center" vertical="center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C5ED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113"/>
  <sheetViews>
    <sheetView tabSelected="1" zoomScale="70" zoomScaleNormal="70" workbookViewId="0">
      <pane xSplit="2" ySplit="5" topLeftCell="C45" activePane="bottomRight" state="frozen"/>
      <selection pane="topRight" activeCell="B1" sqref="B1"/>
      <selection pane="bottomLeft" activeCell="A4" sqref="A4"/>
      <selection pane="bottomRight" activeCell="S56" sqref="S56"/>
    </sheetView>
  </sheetViews>
  <sheetFormatPr defaultRowHeight="15" x14ac:dyDescent="0.25"/>
  <cols>
    <col min="2" max="2" width="8.42578125" customWidth="1"/>
    <col min="3" max="3" width="4" customWidth="1"/>
    <col min="4" max="4" width="41.5703125" customWidth="1"/>
    <col min="5" max="5" width="36.5703125" customWidth="1"/>
    <col min="6" max="6" width="19.5703125" style="1" customWidth="1"/>
    <col min="7" max="7" width="15" style="1" customWidth="1"/>
    <col min="8" max="8" width="14.28515625" style="1" customWidth="1"/>
    <col min="9" max="9" width="19.42578125" style="1" customWidth="1"/>
    <col min="10" max="11" width="10" customWidth="1"/>
    <col min="12" max="12" width="9.28515625" customWidth="1"/>
    <col min="13" max="13" width="10.28515625" customWidth="1"/>
    <col min="14" max="14" width="9.85546875" customWidth="1"/>
    <col min="15" max="15" width="10.5703125" customWidth="1"/>
    <col min="16" max="16" width="13.28515625" style="3" customWidth="1"/>
    <col min="17" max="17" width="13" style="3" customWidth="1"/>
    <col min="18" max="18" width="14.42578125" style="3" customWidth="1"/>
    <col min="19" max="19" width="13.7109375" style="3" customWidth="1"/>
    <col min="20" max="20" width="12" style="3" customWidth="1"/>
    <col min="21" max="21" width="13.28515625" style="3" customWidth="1"/>
  </cols>
  <sheetData>
    <row r="1" spans="2:21" ht="15.75" thickBot="1" x14ac:dyDescent="0.3"/>
    <row r="2" spans="2:21" ht="27" customHeight="1" thickBot="1" x14ac:dyDescent="0.3">
      <c r="B2" s="310" t="s">
        <v>319</v>
      </c>
      <c r="C2" s="311"/>
      <c r="D2" s="311"/>
      <c r="E2" s="311"/>
      <c r="F2" s="311"/>
      <c r="G2" s="311"/>
      <c r="H2" s="311"/>
      <c r="I2" s="311"/>
      <c r="J2" s="311"/>
      <c r="K2" s="311"/>
      <c r="L2" s="311"/>
      <c r="M2" s="311"/>
      <c r="N2" s="311"/>
      <c r="O2" s="312"/>
      <c r="P2" s="289" t="s">
        <v>340</v>
      </c>
      <c r="Q2" s="290"/>
      <c r="R2" s="290"/>
      <c r="S2" s="290"/>
      <c r="T2" s="290"/>
      <c r="U2" s="291"/>
    </row>
    <row r="3" spans="2:21" ht="17.25" customHeight="1" x14ac:dyDescent="0.25">
      <c r="B3" s="269" t="s">
        <v>61</v>
      </c>
      <c r="C3" s="263" t="s">
        <v>0</v>
      </c>
      <c r="D3" s="313" t="s">
        <v>31</v>
      </c>
      <c r="E3" s="118"/>
      <c r="F3" s="260" t="s">
        <v>257</v>
      </c>
      <c r="G3" s="260" t="s">
        <v>261</v>
      </c>
      <c r="H3" s="260" t="s">
        <v>259</v>
      </c>
      <c r="I3" s="149"/>
      <c r="J3" s="253" t="s">
        <v>313</v>
      </c>
      <c r="K3" s="254"/>
      <c r="L3" s="255"/>
      <c r="M3" s="253" t="s">
        <v>318</v>
      </c>
      <c r="N3" s="254"/>
      <c r="O3" s="255"/>
      <c r="P3" s="303" t="s">
        <v>313</v>
      </c>
      <c r="Q3" s="304"/>
      <c r="R3" s="305"/>
      <c r="S3" s="303" t="s">
        <v>318</v>
      </c>
      <c r="T3" s="304"/>
      <c r="U3" s="305"/>
    </row>
    <row r="4" spans="2:21" ht="18" customHeight="1" x14ac:dyDescent="0.25">
      <c r="B4" s="270"/>
      <c r="C4" s="264"/>
      <c r="D4" s="314"/>
      <c r="E4" s="119" t="s">
        <v>67</v>
      </c>
      <c r="F4" s="261"/>
      <c r="G4" s="261"/>
      <c r="H4" s="261"/>
      <c r="I4" s="150" t="s">
        <v>65</v>
      </c>
      <c r="J4" s="256" t="s">
        <v>314</v>
      </c>
      <c r="K4" s="257"/>
      <c r="L4" s="258" t="s">
        <v>315</v>
      </c>
      <c r="M4" s="256" t="s">
        <v>314</v>
      </c>
      <c r="N4" s="257"/>
      <c r="O4" s="258" t="s">
        <v>315</v>
      </c>
      <c r="P4" s="306" t="s">
        <v>314</v>
      </c>
      <c r="Q4" s="307"/>
      <c r="R4" s="308" t="s">
        <v>315</v>
      </c>
      <c r="S4" s="306" t="s">
        <v>314</v>
      </c>
      <c r="T4" s="307"/>
      <c r="U4" s="308" t="s">
        <v>315</v>
      </c>
    </row>
    <row r="5" spans="2:21" ht="30.75" thickBot="1" x14ac:dyDescent="0.3">
      <c r="B5" s="271"/>
      <c r="C5" s="265"/>
      <c r="D5" s="315"/>
      <c r="E5" s="120"/>
      <c r="F5" s="262"/>
      <c r="G5" s="262"/>
      <c r="H5" s="262"/>
      <c r="I5" s="187"/>
      <c r="J5" s="183" t="s">
        <v>316</v>
      </c>
      <c r="K5" s="184" t="s">
        <v>317</v>
      </c>
      <c r="L5" s="259"/>
      <c r="M5" s="183" t="s">
        <v>316</v>
      </c>
      <c r="N5" s="184" t="s">
        <v>317</v>
      </c>
      <c r="O5" s="259"/>
      <c r="P5" s="4" t="s">
        <v>316</v>
      </c>
      <c r="Q5" s="5" t="s">
        <v>317</v>
      </c>
      <c r="R5" s="309"/>
      <c r="S5" s="4" t="s">
        <v>316</v>
      </c>
      <c r="T5" s="5" t="s">
        <v>317</v>
      </c>
      <c r="U5" s="309"/>
    </row>
    <row r="6" spans="2:21" ht="39" customHeight="1" x14ac:dyDescent="0.25">
      <c r="B6" s="266" t="s">
        <v>79</v>
      </c>
      <c r="C6" s="132" t="s">
        <v>1</v>
      </c>
      <c r="D6" s="77" t="s">
        <v>81</v>
      </c>
      <c r="E6" s="52" t="s">
        <v>100</v>
      </c>
      <c r="F6" s="53" t="s">
        <v>305</v>
      </c>
      <c r="G6" s="53" t="s">
        <v>305</v>
      </c>
      <c r="H6" s="53" t="s">
        <v>272</v>
      </c>
      <c r="I6" s="151"/>
      <c r="J6" s="204" t="s">
        <v>310</v>
      </c>
      <c r="K6" s="205" t="s">
        <v>311</v>
      </c>
      <c r="L6" s="208" t="s">
        <v>312</v>
      </c>
      <c r="M6" s="204" t="s">
        <v>310</v>
      </c>
      <c r="N6" s="205" t="s">
        <v>311</v>
      </c>
      <c r="O6" s="47" t="s">
        <v>311</v>
      </c>
      <c r="P6" s="6" t="s">
        <v>102</v>
      </c>
      <c r="Q6" s="41" t="s">
        <v>102</v>
      </c>
      <c r="R6" s="11"/>
      <c r="S6" s="6"/>
      <c r="T6" s="41" t="s">
        <v>102</v>
      </c>
      <c r="U6" s="42" t="s">
        <v>102</v>
      </c>
    </row>
    <row r="7" spans="2:21" ht="17.25" customHeight="1" x14ac:dyDescent="0.25">
      <c r="B7" s="267"/>
      <c r="C7" s="130" t="s">
        <v>2</v>
      </c>
      <c r="D7" s="49" t="s">
        <v>80</v>
      </c>
      <c r="E7" s="54" t="s">
        <v>100</v>
      </c>
      <c r="F7" s="124">
        <v>114</v>
      </c>
      <c r="G7" s="124">
        <v>114</v>
      </c>
      <c r="H7" s="124" t="s">
        <v>272</v>
      </c>
      <c r="I7" s="152"/>
      <c r="J7" s="206" t="s">
        <v>310</v>
      </c>
      <c r="K7" s="199" t="s">
        <v>311</v>
      </c>
      <c r="L7" s="190" t="s">
        <v>312</v>
      </c>
      <c r="M7" s="206" t="s">
        <v>310</v>
      </c>
      <c r="N7" s="199" t="s">
        <v>311</v>
      </c>
      <c r="O7" s="48" t="s">
        <v>311</v>
      </c>
      <c r="P7" s="9" t="s">
        <v>102</v>
      </c>
      <c r="Q7" s="7" t="s">
        <v>102</v>
      </c>
      <c r="R7" s="8"/>
      <c r="S7" s="9"/>
      <c r="T7" s="7" t="s">
        <v>102</v>
      </c>
      <c r="U7" s="43" t="s">
        <v>102</v>
      </c>
    </row>
    <row r="8" spans="2:21" ht="17.25" customHeight="1" x14ac:dyDescent="0.25">
      <c r="B8" s="267"/>
      <c r="C8" s="130" t="s">
        <v>3</v>
      </c>
      <c r="D8" s="49" t="s">
        <v>50</v>
      </c>
      <c r="E8" s="54" t="s">
        <v>98</v>
      </c>
      <c r="F8" s="124">
        <v>1764.09</v>
      </c>
      <c r="G8" s="124">
        <v>1810.48</v>
      </c>
      <c r="H8" s="124" t="s">
        <v>270</v>
      </c>
      <c r="I8" s="152"/>
      <c r="J8" s="206" t="s">
        <v>312</v>
      </c>
      <c r="K8" s="200" t="s">
        <v>311</v>
      </c>
      <c r="L8" s="190" t="s">
        <v>312</v>
      </c>
      <c r="M8" s="206" t="s">
        <v>312</v>
      </c>
      <c r="N8" s="200" t="s">
        <v>311</v>
      </c>
      <c r="O8" s="48" t="s">
        <v>311</v>
      </c>
      <c r="P8" s="9" t="s">
        <v>102</v>
      </c>
      <c r="Q8" s="7" t="s">
        <v>102</v>
      </c>
      <c r="R8" s="8"/>
      <c r="S8" s="9"/>
      <c r="T8" s="7" t="s">
        <v>102</v>
      </c>
      <c r="U8" s="43" t="s">
        <v>102</v>
      </c>
    </row>
    <row r="9" spans="2:21" ht="25.5" customHeight="1" x14ac:dyDescent="0.25">
      <c r="B9" s="267"/>
      <c r="C9" s="130" t="s">
        <v>4</v>
      </c>
      <c r="D9" s="50" t="s">
        <v>51</v>
      </c>
      <c r="E9" s="55" t="s">
        <v>91</v>
      </c>
      <c r="F9" s="128">
        <v>222.71</v>
      </c>
      <c r="G9" s="128">
        <v>1050</v>
      </c>
      <c r="H9" s="124" t="s">
        <v>260</v>
      </c>
      <c r="I9" s="35"/>
      <c r="J9" s="206" t="s">
        <v>312</v>
      </c>
      <c r="K9" s="200" t="s">
        <v>311</v>
      </c>
      <c r="L9" s="190" t="s">
        <v>312</v>
      </c>
      <c r="M9" s="206" t="s">
        <v>312</v>
      </c>
      <c r="N9" s="200" t="s">
        <v>311</v>
      </c>
      <c r="O9" s="48" t="s">
        <v>311</v>
      </c>
      <c r="P9" s="9" t="s">
        <v>102</v>
      </c>
      <c r="Q9" s="7" t="s">
        <v>102</v>
      </c>
      <c r="R9" s="8"/>
      <c r="S9" s="9"/>
      <c r="T9" s="7" t="s">
        <v>102</v>
      </c>
      <c r="U9" s="43" t="s">
        <v>102</v>
      </c>
    </row>
    <row r="10" spans="2:21" ht="25.5" x14ac:dyDescent="0.25">
      <c r="B10" s="268"/>
      <c r="C10" s="131" t="s">
        <v>5</v>
      </c>
      <c r="D10" s="51" t="s">
        <v>320</v>
      </c>
      <c r="E10" s="117" t="s">
        <v>329</v>
      </c>
      <c r="F10" s="36">
        <v>15.12</v>
      </c>
      <c r="G10" s="36" t="s">
        <v>102</v>
      </c>
      <c r="H10" s="138" t="s">
        <v>102</v>
      </c>
      <c r="I10" s="35"/>
      <c r="J10" s="219" t="s">
        <v>311</v>
      </c>
      <c r="K10" s="167" t="s">
        <v>312</v>
      </c>
      <c r="L10" s="40" t="s">
        <v>311</v>
      </c>
      <c r="M10" s="219" t="s">
        <v>311</v>
      </c>
      <c r="N10" s="167" t="s">
        <v>312</v>
      </c>
      <c r="O10" s="48" t="s">
        <v>311</v>
      </c>
      <c r="P10" s="44" t="s">
        <v>102</v>
      </c>
      <c r="Q10" s="2"/>
      <c r="R10" s="39" t="s">
        <v>102</v>
      </c>
      <c r="S10" s="44" t="s">
        <v>102</v>
      </c>
      <c r="T10" s="2"/>
      <c r="U10" s="43" t="s">
        <v>102</v>
      </c>
    </row>
    <row r="11" spans="2:21" ht="25.5" x14ac:dyDescent="0.25">
      <c r="B11" s="268"/>
      <c r="C11" s="131" t="s">
        <v>6</v>
      </c>
      <c r="D11" s="51" t="s">
        <v>321</v>
      </c>
      <c r="E11" s="117" t="s">
        <v>328</v>
      </c>
      <c r="F11" s="36">
        <v>10</v>
      </c>
      <c r="G11" s="36" t="s">
        <v>102</v>
      </c>
      <c r="H11" s="138" t="s">
        <v>102</v>
      </c>
      <c r="I11" s="35" t="s">
        <v>332</v>
      </c>
      <c r="J11" s="219" t="s">
        <v>311</v>
      </c>
      <c r="K11" s="167" t="s">
        <v>312</v>
      </c>
      <c r="L11" s="40" t="s">
        <v>311</v>
      </c>
      <c r="M11" s="219" t="s">
        <v>311</v>
      </c>
      <c r="N11" s="167" t="s">
        <v>312</v>
      </c>
      <c r="O11" s="48" t="s">
        <v>311</v>
      </c>
      <c r="P11" s="44" t="s">
        <v>102</v>
      </c>
      <c r="Q11" s="2"/>
      <c r="R11" s="39" t="s">
        <v>102</v>
      </c>
      <c r="S11" s="44" t="s">
        <v>102</v>
      </c>
      <c r="T11" s="2"/>
      <c r="U11" s="43" t="s">
        <v>102</v>
      </c>
    </row>
    <row r="12" spans="2:21" ht="25.5" x14ac:dyDescent="0.25">
      <c r="B12" s="268"/>
      <c r="C12" s="131" t="s">
        <v>7</v>
      </c>
      <c r="D12" s="51" t="s">
        <v>322</v>
      </c>
      <c r="E12" s="117" t="s">
        <v>330</v>
      </c>
      <c r="F12" s="36">
        <v>26.28</v>
      </c>
      <c r="G12" s="36" t="s">
        <v>102</v>
      </c>
      <c r="H12" s="138" t="s">
        <v>102</v>
      </c>
      <c r="I12" s="35" t="s">
        <v>332</v>
      </c>
      <c r="J12" s="219" t="s">
        <v>311</v>
      </c>
      <c r="K12" s="167" t="s">
        <v>312</v>
      </c>
      <c r="L12" s="40" t="s">
        <v>311</v>
      </c>
      <c r="M12" s="219" t="s">
        <v>311</v>
      </c>
      <c r="N12" s="167" t="s">
        <v>312</v>
      </c>
      <c r="O12" s="48" t="s">
        <v>311</v>
      </c>
      <c r="P12" s="44" t="s">
        <v>102</v>
      </c>
      <c r="Q12" s="2"/>
      <c r="R12" s="39" t="s">
        <v>102</v>
      </c>
      <c r="S12" s="44" t="s">
        <v>102</v>
      </c>
      <c r="T12" s="2"/>
      <c r="U12" s="43" t="s">
        <v>102</v>
      </c>
    </row>
    <row r="13" spans="2:21" ht="25.5" x14ac:dyDescent="0.25">
      <c r="B13" s="268"/>
      <c r="C13" s="131" t="s">
        <v>8</v>
      </c>
      <c r="D13" s="51" t="s">
        <v>323</v>
      </c>
      <c r="E13" s="117" t="s">
        <v>331</v>
      </c>
      <c r="F13" s="36">
        <v>2.2000000000000002</v>
      </c>
      <c r="G13" s="36" t="s">
        <v>102</v>
      </c>
      <c r="H13" s="138" t="s">
        <v>102</v>
      </c>
      <c r="I13" s="35" t="s">
        <v>333</v>
      </c>
      <c r="J13" s="219" t="s">
        <v>311</v>
      </c>
      <c r="K13" s="167" t="s">
        <v>312</v>
      </c>
      <c r="L13" s="40" t="s">
        <v>311</v>
      </c>
      <c r="M13" s="219" t="s">
        <v>311</v>
      </c>
      <c r="N13" s="167" t="s">
        <v>312</v>
      </c>
      <c r="O13" s="48" t="s">
        <v>311</v>
      </c>
      <c r="P13" s="44" t="s">
        <v>102</v>
      </c>
      <c r="Q13" s="2"/>
      <c r="R13" s="39" t="s">
        <v>102</v>
      </c>
      <c r="S13" s="44" t="s">
        <v>102</v>
      </c>
      <c r="T13" s="2"/>
      <c r="U13" s="43" t="s">
        <v>102</v>
      </c>
    </row>
    <row r="14" spans="2:21" ht="27.75" customHeight="1" thickBot="1" x14ac:dyDescent="0.3">
      <c r="B14" s="268"/>
      <c r="C14" s="131" t="s">
        <v>5</v>
      </c>
      <c r="D14" s="51" t="s">
        <v>52</v>
      </c>
      <c r="E14" s="56" t="s">
        <v>93</v>
      </c>
      <c r="F14" s="147">
        <v>145</v>
      </c>
      <c r="G14" s="147">
        <v>140</v>
      </c>
      <c r="H14" s="147" t="s">
        <v>276</v>
      </c>
      <c r="I14" s="57"/>
      <c r="J14" s="207" t="s">
        <v>312</v>
      </c>
      <c r="K14" s="202" t="s">
        <v>311</v>
      </c>
      <c r="L14" s="189" t="s">
        <v>311</v>
      </c>
      <c r="M14" s="207" t="s">
        <v>312</v>
      </c>
      <c r="N14" s="202" t="s">
        <v>311</v>
      </c>
      <c r="O14" s="37" t="s">
        <v>312</v>
      </c>
      <c r="P14" s="10"/>
      <c r="Q14" s="45" t="s">
        <v>102</v>
      </c>
      <c r="R14" s="46" t="s">
        <v>102</v>
      </c>
      <c r="S14" s="10" t="s">
        <v>102</v>
      </c>
      <c r="T14" s="45" t="s">
        <v>102</v>
      </c>
      <c r="U14" s="38"/>
    </row>
    <row r="15" spans="2:21" ht="17.25" customHeight="1" x14ac:dyDescent="0.25">
      <c r="B15" s="282" t="s">
        <v>83</v>
      </c>
      <c r="C15" s="132" t="s">
        <v>6</v>
      </c>
      <c r="D15" s="58" t="s">
        <v>242</v>
      </c>
      <c r="E15" s="60" t="s">
        <v>240</v>
      </c>
      <c r="F15" s="126">
        <v>753</v>
      </c>
      <c r="G15" s="126">
        <v>1274</v>
      </c>
      <c r="H15" s="126" t="s">
        <v>270</v>
      </c>
      <c r="I15" s="61"/>
      <c r="J15" s="204" t="s">
        <v>312</v>
      </c>
      <c r="K15" s="201" t="s">
        <v>311</v>
      </c>
      <c r="L15" s="171" t="s">
        <v>311</v>
      </c>
      <c r="M15" s="204" t="s">
        <v>312</v>
      </c>
      <c r="N15" s="201" t="s">
        <v>311</v>
      </c>
      <c r="O15" s="181" t="s">
        <v>312</v>
      </c>
      <c r="P15" s="6"/>
      <c r="Q15" s="41" t="s">
        <v>102</v>
      </c>
      <c r="R15" s="42" t="s">
        <v>102</v>
      </c>
      <c r="S15" s="6" t="s">
        <v>102</v>
      </c>
      <c r="T15" s="41" t="s">
        <v>102</v>
      </c>
      <c r="U15" s="20"/>
    </row>
    <row r="16" spans="2:21" ht="24" customHeight="1" x14ac:dyDescent="0.25">
      <c r="B16" s="283"/>
      <c r="C16" s="130" t="s">
        <v>7</v>
      </c>
      <c r="D16" s="49" t="s">
        <v>27</v>
      </c>
      <c r="E16" s="62" t="s">
        <v>240</v>
      </c>
      <c r="F16" s="124" t="s">
        <v>102</v>
      </c>
      <c r="G16" s="124">
        <v>293.5</v>
      </c>
      <c r="H16" s="124" t="s">
        <v>102</v>
      </c>
      <c r="I16" s="154"/>
      <c r="J16" s="206" t="s">
        <v>312</v>
      </c>
      <c r="K16" s="200" t="s">
        <v>311</v>
      </c>
      <c r="L16" s="172" t="s">
        <v>311</v>
      </c>
      <c r="M16" s="206" t="s">
        <v>312</v>
      </c>
      <c r="N16" s="200" t="s">
        <v>311</v>
      </c>
      <c r="O16" s="180" t="s">
        <v>312</v>
      </c>
      <c r="P16" s="9"/>
      <c r="Q16" s="7" t="s">
        <v>102</v>
      </c>
      <c r="R16" s="43" t="s">
        <v>102</v>
      </c>
      <c r="S16" s="9" t="s">
        <v>102</v>
      </c>
      <c r="T16" s="7" t="s">
        <v>102</v>
      </c>
      <c r="U16" s="12"/>
    </row>
    <row r="17" spans="2:21" ht="31.5" customHeight="1" thickBot="1" x14ac:dyDescent="0.3">
      <c r="B17" s="284"/>
      <c r="C17" s="133" t="s">
        <v>8</v>
      </c>
      <c r="D17" s="59" t="s">
        <v>28</v>
      </c>
      <c r="E17" s="63" t="s">
        <v>240</v>
      </c>
      <c r="F17" s="127" t="s">
        <v>241</v>
      </c>
      <c r="G17" s="127" t="s">
        <v>102</v>
      </c>
      <c r="H17" s="127" t="s">
        <v>102</v>
      </c>
      <c r="I17" s="155"/>
      <c r="J17" s="207" t="s">
        <v>312</v>
      </c>
      <c r="K17" s="202" t="s">
        <v>311</v>
      </c>
      <c r="L17" s="174" t="s">
        <v>311</v>
      </c>
      <c r="M17" s="207" t="s">
        <v>312</v>
      </c>
      <c r="N17" s="202" t="s">
        <v>311</v>
      </c>
      <c r="O17" s="37" t="s">
        <v>312</v>
      </c>
      <c r="P17" s="10"/>
      <c r="Q17" s="45" t="s">
        <v>102</v>
      </c>
      <c r="R17" s="64" t="s">
        <v>102</v>
      </c>
      <c r="S17" s="10" t="s">
        <v>102</v>
      </c>
      <c r="T17" s="45" t="s">
        <v>102</v>
      </c>
      <c r="U17" s="38"/>
    </row>
    <row r="18" spans="2:21" ht="17.25" customHeight="1" x14ac:dyDescent="0.25">
      <c r="B18" s="285" t="s">
        <v>84</v>
      </c>
      <c r="C18" s="129" t="s">
        <v>9</v>
      </c>
      <c r="D18" s="65" t="s">
        <v>70</v>
      </c>
      <c r="E18" s="67" t="s">
        <v>90</v>
      </c>
      <c r="F18" s="126">
        <v>471.66</v>
      </c>
      <c r="G18" s="126">
        <v>437.91</v>
      </c>
      <c r="H18" s="126" t="s">
        <v>272</v>
      </c>
      <c r="I18" s="68"/>
      <c r="J18" s="204" t="s">
        <v>312</v>
      </c>
      <c r="K18" s="201" t="s">
        <v>311</v>
      </c>
      <c r="L18" s="73" t="s">
        <v>312</v>
      </c>
      <c r="M18" s="204" t="s">
        <v>312</v>
      </c>
      <c r="N18" s="201" t="s">
        <v>311</v>
      </c>
      <c r="O18" s="171" t="s">
        <v>311</v>
      </c>
      <c r="P18" s="6" t="s">
        <v>102</v>
      </c>
      <c r="Q18" s="41" t="s">
        <v>102</v>
      </c>
      <c r="R18" s="75"/>
      <c r="S18" s="6"/>
      <c r="T18" s="41" t="s">
        <v>102</v>
      </c>
      <c r="U18" s="42" t="s">
        <v>102</v>
      </c>
    </row>
    <row r="19" spans="2:21" ht="17.25" customHeight="1" x14ac:dyDescent="0.25">
      <c r="B19" s="285"/>
      <c r="C19" s="130" t="s">
        <v>10</v>
      </c>
      <c r="D19" s="50" t="s">
        <v>94</v>
      </c>
      <c r="E19" s="55" t="s">
        <v>92</v>
      </c>
      <c r="F19" s="128">
        <v>420.85</v>
      </c>
      <c r="G19" s="128">
        <v>334.3</v>
      </c>
      <c r="H19" s="128" t="s">
        <v>272</v>
      </c>
      <c r="I19" s="152"/>
      <c r="J19" s="206" t="s">
        <v>312</v>
      </c>
      <c r="K19" s="200" t="s">
        <v>311</v>
      </c>
      <c r="L19" s="74" t="s">
        <v>312</v>
      </c>
      <c r="M19" s="206" t="s">
        <v>312</v>
      </c>
      <c r="N19" s="200" t="s">
        <v>311</v>
      </c>
      <c r="O19" s="172" t="s">
        <v>311</v>
      </c>
      <c r="P19" s="9" t="s">
        <v>102</v>
      </c>
      <c r="Q19" s="7" t="s">
        <v>102</v>
      </c>
      <c r="R19" s="76"/>
      <c r="S19" s="9"/>
      <c r="T19" s="7" t="s">
        <v>102</v>
      </c>
      <c r="U19" s="43" t="s">
        <v>102</v>
      </c>
    </row>
    <row r="20" spans="2:21" ht="17.25" customHeight="1" x14ac:dyDescent="0.25">
      <c r="B20" s="285"/>
      <c r="C20" s="130" t="s">
        <v>11</v>
      </c>
      <c r="D20" s="49" t="s">
        <v>44</v>
      </c>
      <c r="E20" s="54" t="s">
        <v>71</v>
      </c>
      <c r="F20" s="124">
        <v>18.489999999999998</v>
      </c>
      <c r="G20" s="124">
        <v>12.25</v>
      </c>
      <c r="H20" s="128" t="s">
        <v>272</v>
      </c>
      <c r="I20" s="154"/>
      <c r="J20" s="206" t="s">
        <v>312</v>
      </c>
      <c r="K20" s="200" t="s">
        <v>311</v>
      </c>
      <c r="L20" s="74" t="s">
        <v>312</v>
      </c>
      <c r="M20" s="206" t="s">
        <v>312</v>
      </c>
      <c r="N20" s="200" t="s">
        <v>311</v>
      </c>
      <c r="O20" s="172" t="s">
        <v>311</v>
      </c>
      <c r="P20" s="9" t="s">
        <v>102</v>
      </c>
      <c r="Q20" s="7" t="s">
        <v>102</v>
      </c>
      <c r="R20" s="76"/>
      <c r="S20" s="9"/>
      <c r="T20" s="7" t="s">
        <v>102</v>
      </c>
      <c r="U20" s="43" t="s">
        <v>102</v>
      </c>
    </row>
    <row r="21" spans="2:21" ht="17.25" customHeight="1" x14ac:dyDescent="0.25">
      <c r="B21" s="285"/>
      <c r="C21" s="130" t="s">
        <v>12</v>
      </c>
      <c r="D21" s="49" t="s">
        <v>40</v>
      </c>
      <c r="E21" s="54" t="s">
        <v>76</v>
      </c>
      <c r="F21" s="124">
        <v>121.7</v>
      </c>
      <c r="G21" s="124">
        <v>90.89</v>
      </c>
      <c r="H21" s="128" t="s">
        <v>272</v>
      </c>
      <c r="I21" s="154"/>
      <c r="J21" s="206" t="s">
        <v>312</v>
      </c>
      <c r="K21" s="200" t="s">
        <v>311</v>
      </c>
      <c r="L21" s="74" t="s">
        <v>312</v>
      </c>
      <c r="M21" s="206" t="s">
        <v>312</v>
      </c>
      <c r="N21" s="200" t="s">
        <v>311</v>
      </c>
      <c r="O21" s="172" t="s">
        <v>311</v>
      </c>
      <c r="P21" s="9" t="s">
        <v>102</v>
      </c>
      <c r="Q21" s="7" t="s">
        <v>102</v>
      </c>
      <c r="R21" s="76"/>
      <c r="S21" s="9"/>
      <c r="T21" s="7" t="s">
        <v>102</v>
      </c>
      <c r="U21" s="43" t="s">
        <v>102</v>
      </c>
    </row>
    <row r="22" spans="2:21" ht="17.25" customHeight="1" x14ac:dyDescent="0.25">
      <c r="B22" s="285"/>
      <c r="C22" s="130" t="s">
        <v>13</v>
      </c>
      <c r="D22" s="49" t="s">
        <v>43</v>
      </c>
      <c r="E22" s="54" t="s">
        <v>73</v>
      </c>
      <c r="F22" s="124">
        <v>63.65</v>
      </c>
      <c r="G22" s="124">
        <v>80.37</v>
      </c>
      <c r="H22" s="128" t="s">
        <v>272</v>
      </c>
      <c r="I22" s="154"/>
      <c r="J22" s="206" t="s">
        <v>312</v>
      </c>
      <c r="K22" s="200" t="s">
        <v>311</v>
      </c>
      <c r="L22" s="74" t="s">
        <v>312</v>
      </c>
      <c r="M22" s="206" t="s">
        <v>312</v>
      </c>
      <c r="N22" s="200" t="s">
        <v>311</v>
      </c>
      <c r="O22" s="172" t="s">
        <v>311</v>
      </c>
      <c r="P22" s="9" t="s">
        <v>102</v>
      </c>
      <c r="Q22" s="7" t="s">
        <v>102</v>
      </c>
      <c r="R22" s="76"/>
      <c r="S22" s="9"/>
      <c r="T22" s="7" t="s">
        <v>102</v>
      </c>
      <c r="U22" s="43" t="s">
        <v>102</v>
      </c>
    </row>
    <row r="23" spans="2:21" ht="17.25" customHeight="1" x14ac:dyDescent="0.25">
      <c r="B23" s="285"/>
      <c r="C23" s="130" t="s">
        <v>14</v>
      </c>
      <c r="D23" s="50" t="s">
        <v>46</v>
      </c>
      <c r="E23" s="55" t="s">
        <v>69</v>
      </c>
      <c r="F23" s="128">
        <v>18.489999999999998</v>
      </c>
      <c r="G23" s="128">
        <v>12.25</v>
      </c>
      <c r="H23" s="128" t="s">
        <v>272</v>
      </c>
      <c r="I23" s="35"/>
      <c r="J23" s="206" t="s">
        <v>312</v>
      </c>
      <c r="K23" s="200" t="s">
        <v>311</v>
      </c>
      <c r="L23" s="172" t="s">
        <v>311</v>
      </c>
      <c r="M23" s="206" t="s">
        <v>312</v>
      </c>
      <c r="N23" s="200" t="s">
        <v>311</v>
      </c>
      <c r="O23" s="172" t="s">
        <v>311</v>
      </c>
      <c r="P23" s="9"/>
      <c r="Q23" s="7" t="s">
        <v>102</v>
      </c>
      <c r="R23" s="43" t="s">
        <v>102</v>
      </c>
      <c r="S23" s="9"/>
      <c r="T23" s="7" t="s">
        <v>102</v>
      </c>
      <c r="U23" s="43" t="s">
        <v>102</v>
      </c>
    </row>
    <row r="24" spans="2:21" ht="17.25" customHeight="1" x14ac:dyDescent="0.25">
      <c r="B24" s="285"/>
      <c r="C24" s="130" t="s">
        <v>15</v>
      </c>
      <c r="D24" s="49" t="s">
        <v>48</v>
      </c>
      <c r="E24" s="54" t="s">
        <v>68</v>
      </c>
      <c r="F24" s="124">
        <v>18.489999999999998</v>
      </c>
      <c r="G24" s="124">
        <v>12.25</v>
      </c>
      <c r="H24" s="128" t="s">
        <v>272</v>
      </c>
      <c r="I24" s="152"/>
      <c r="J24" s="206" t="s">
        <v>312</v>
      </c>
      <c r="K24" s="200" t="s">
        <v>311</v>
      </c>
      <c r="L24" s="74" t="s">
        <v>312</v>
      </c>
      <c r="M24" s="206" t="s">
        <v>312</v>
      </c>
      <c r="N24" s="200" t="s">
        <v>311</v>
      </c>
      <c r="O24" s="172" t="s">
        <v>311</v>
      </c>
      <c r="P24" s="9" t="s">
        <v>102</v>
      </c>
      <c r="Q24" s="7" t="s">
        <v>102</v>
      </c>
      <c r="R24" s="76"/>
      <c r="S24" s="9"/>
      <c r="T24" s="7" t="s">
        <v>102</v>
      </c>
      <c r="U24" s="43" t="s">
        <v>102</v>
      </c>
    </row>
    <row r="25" spans="2:21" ht="17.25" customHeight="1" x14ac:dyDescent="0.25">
      <c r="B25" s="285"/>
      <c r="C25" s="130" t="s">
        <v>16</v>
      </c>
      <c r="D25" s="49" t="s">
        <v>78</v>
      </c>
      <c r="E25" s="69" t="s">
        <v>302</v>
      </c>
      <c r="F25" s="124">
        <v>18.489999999999998</v>
      </c>
      <c r="G25" s="124">
        <v>12.25</v>
      </c>
      <c r="H25" s="128" t="s">
        <v>272</v>
      </c>
      <c r="I25" s="152"/>
      <c r="J25" s="206" t="s">
        <v>312</v>
      </c>
      <c r="K25" s="200" t="s">
        <v>311</v>
      </c>
      <c r="L25" s="172" t="s">
        <v>311</v>
      </c>
      <c r="M25" s="206" t="s">
        <v>312</v>
      </c>
      <c r="N25" s="200" t="s">
        <v>311</v>
      </c>
      <c r="O25" s="172" t="s">
        <v>311</v>
      </c>
      <c r="P25" s="9"/>
      <c r="Q25" s="7" t="s">
        <v>102</v>
      </c>
      <c r="R25" s="43" t="s">
        <v>102</v>
      </c>
      <c r="S25" s="9"/>
      <c r="T25" s="7" t="s">
        <v>102</v>
      </c>
      <c r="U25" s="43" t="s">
        <v>102</v>
      </c>
    </row>
    <row r="26" spans="2:21" ht="17.25" customHeight="1" x14ac:dyDescent="0.25">
      <c r="B26" s="285"/>
      <c r="C26" s="130" t="s">
        <v>17</v>
      </c>
      <c r="D26" s="50" t="s">
        <v>45</v>
      </c>
      <c r="E26" s="55" t="s">
        <v>72</v>
      </c>
      <c r="F26" s="128">
        <v>344.4</v>
      </c>
      <c r="G26" s="128">
        <v>249.6</v>
      </c>
      <c r="H26" s="128" t="s">
        <v>102</v>
      </c>
      <c r="I26" s="35"/>
      <c r="J26" s="206" t="s">
        <v>312</v>
      </c>
      <c r="K26" s="200" t="s">
        <v>311</v>
      </c>
      <c r="L26" s="74" t="s">
        <v>312</v>
      </c>
      <c r="M26" s="206" t="s">
        <v>312</v>
      </c>
      <c r="N26" s="200" t="s">
        <v>311</v>
      </c>
      <c r="O26" s="172" t="s">
        <v>311</v>
      </c>
      <c r="P26" s="9" t="s">
        <v>102</v>
      </c>
      <c r="Q26" s="7" t="s">
        <v>102</v>
      </c>
      <c r="R26" s="76"/>
      <c r="S26" s="9"/>
      <c r="T26" s="7" t="s">
        <v>102</v>
      </c>
      <c r="U26" s="43" t="s">
        <v>102</v>
      </c>
    </row>
    <row r="27" spans="2:21" ht="17.25" customHeight="1" x14ac:dyDescent="0.25">
      <c r="B27" s="285"/>
      <c r="C27" s="130" t="s">
        <v>18</v>
      </c>
      <c r="D27" s="50" t="s">
        <v>47</v>
      </c>
      <c r="E27" s="55" t="s">
        <v>85</v>
      </c>
      <c r="F27" s="128">
        <v>18.489999999999998</v>
      </c>
      <c r="G27" s="128">
        <v>12.25</v>
      </c>
      <c r="H27" s="128" t="s">
        <v>306</v>
      </c>
      <c r="I27" s="35"/>
      <c r="J27" s="206" t="s">
        <v>312</v>
      </c>
      <c r="K27" s="200" t="s">
        <v>311</v>
      </c>
      <c r="L27" s="74" t="s">
        <v>312</v>
      </c>
      <c r="M27" s="206" t="s">
        <v>312</v>
      </c>
      <c r="N27" s="200" t="s">
        <v>311</v>
      </c>
      <c r="O27" s="172" t="s">
        <v>311</v>
      </c>
      <c r="P27" s="9" t="s">
        <v>102</v>
      </c>
      <c r="Q27" s="7" t="s">
        <v>102</v>
      </c>
      <c r="R27" s="76"/>
      <c r="S27" s="9"/>
      <c r="T27" s="7" t="s">
        <v>102</v>
      </c>
      <c r="U27" s="43" t="s">
        <v>102</v>
      </c>
    </row>
    <row r="28" spans="2:21" ht="17.25" customHeight="1" x14ac:dyDescent="0.25">
      <c r="B28" s="285"/>
      <c r="C28" s="130" t="s">
        <v>19</v>
      </c>
      <c r="D28" s="50" t="s">
        <v>41</v>
      </c>
      <c r="E28" s="55" t="s">
        <v>77</v>
      </c>
      <c r="F28" s="123">
        <v>8.4</v>
      </c>
      <c r="G28" s="123">
        <v>6.83</v>
      </c>
      <c r="H28" s="123" t="s">
        <v>102</v>
      </c>
      <c r="I28" s="153"/>
      <c r="J28" s="206" t="s">
        <v>312</v>
      </c>
      <c r="K28" s="200" t="s">
        <v>311</v>
      </c>
      <c r="L28" s="172" t="s">
        <v>311</v>
      </c>
      <c r="M28" s="206" t="s">
        <v>312</v>
      </c>
      <c r="N28" s="200" t="s">
        <v>311</v>
      </c>
      <c r="O28" s="180" t="s">
        <v>312</v>
      </c>
      <c r="P28" s="9"/>
      <c r="Q28" s="7" t="s">
        <v>102</v>
      </c>
      <c r="R28" s="43" t="s">
        <v>102</v>
      </c>
      <c r="S28" s="9" t="s">
        <v>102</v>
      </c>
      <c r="T28" s="7" t="s">
        <v>102</v>
      </c>
      <c r="U28" s="12"/>
    </row>
    <row r="29" spans="2:21" ht="17.25" customHeight="1" x14ac:dyDescent="0.25">
      <c r="B29" s="285"/>
      <c r="C29" s="130" t="s">
        <v>20</v>
      </c>
      <c r="D29" s="49" t="s">
        <v>66</v>
      </c>
      <c r="E29" s="54" t="s">
        <v>303</v>
      </c>
      <c r="F29" s="122">
        <v>49</v>
      </c>
      <c r="G29" s="122">
        <v>43.56</v>
      </c>
      <c r="H29" s="122" t="s">
        <v>102</v>
      </c>
      <c r="I29" s="153"/>
      <c r="J29" s="206" t="s">
        <v>312</v>
      </c>
      <c r="K29" s="200" t="s">
        <v>311</v>
      </c>
      <c r="L29" s="74" t="s">
        <v>312</v>
      </c>
      <c r="M29" s="206" t="s">
        <v>312</v>
      </c>
      <c r="N29" s="200" t="s">
        <v>311</v>
      </c>
      <c r="O29" s="172" t="s">
        <v>311</v>
      </c>
      <c r="P29" s="9" t="s">
        <v>102</v>
      </c>
      <c r="Q29" s="7" t="s">
        <v>102</v>
      </c>
      <c r="R29" s="76"/>
      <c r="S29" s="9"/>
      <c r="T29" s="7" t="s">
        <v>102</v>
      </c>
      <c r="U29" s="43" t="s">
        <v>102</v>
      </c>
    </row>
    <row r="30" spans="2:21" ht="17.25" customHeight="1" x14ac:dyDescent="0.25">
      <c r="B30" s="285"/>
      <c r="C30" s="130" t="s">
        <v>21</v>
      </c>
      <c r="D30" s="50" t="s">
        <v>38</v>
      </c>
      <c r="E30" s="70" t="s">
        <v>304</v>
      </c>
      <c r="F30" s="123">
        <v>22.5</v>
      </c>
      <c r="G30" s="123">
        <v>19.739999999999998</v>
      </c>
      <c r="H30" s="123" t="s">
        <v>102</v>
      </c>
      <c r="I30" s="153"/>
      <c r="J30" s="206" t="s">
        <v>312</v>
      </c>
      <c r="K30" s="200" t="s">
        <v>311</v>
      </c>
      <c r="L30" s="172" t="s">
        <v>311</v>
      </c>
      <c r="M30" s="206" t="s">
        <v>312</v>
      </c>
      <c r="N30" s="200" t="s">
        <v>311</v>
      </c>
      <c r="O30" s="172" t="s">
        <v>311</v>
      </c>
      <c r="P30" s="9"/>
      <c r="Q30" s="7" t="s">
        <v>102</v>
      </c>
      <c r="R30" s="43" t="s">
        <v>102</v>
      </c>
      <c r="S30" s="9"/>
      <c r="T30" s="7" t="s">
        <v>102</v>
      </c>
      <c r="U30" s="43" t="s">
        <v>102</v>
      </c>
    </row>
    <row r="31" spans="2:21" ht="17.25" customHeight="1" x14ac:dyDescent="0.25">
      <c r="B31" s="285"/>
      <c r="C31" s="130" t="s">
        <v>22</v>
      </c>
      <c r="D31" s="50" t="s">
        <v>74</v>
      </c>
      <c r="E31" s="55" t="s">
        <v>75</v>
      </c>
      <c r="F31" s="123" t="s">
        <v>308</v>
      </c>
      <c r="G31" s="123" t="s">
        <v>309</v>
      </c>
      <c r="H31" s="123" t="s">
        <v>102</v>
      </c>
      <c r="I31" s="153"/>
      <c r="J31" s="206" t="s">
        <v>312</v>
      </c>
      <c r="K31" s="200" t="s">
        <v>311</v>
      </c>
      <c r="L31" s="74" t="s">
        <v>312</v>
      </c>
      <c r="M31" s="206" t="s">
        <v>312</v>
      </c>
      <c r="N31" s="200" t="s">
        <v>311</v>
      </c>
      <c r="O31" s="172" t="s">
        <v>311</v>
      </c>
      <c r="P31" s="9" t="s">
        <v>102</v>
      </c>
      <c r="Q31" s="7" t="s">
        <v>102</v>
      </c>
      <c r="R31" s="76"/>
      <c r="S31" s="9"/>
      <c r="T31" s="7" t="s">
        <v>102</v>
      </c>
      <c r="U31" s="43" t="s">
        <v>102</v>
      </c>
    </row>
    <row r="32" spans="2:21" ht="17.25" customHeight="1" thickBot="1" x14ac:dyDescent="0.3">
      <c r="B32" s="286"/>
      <c r="C32" s="133" t="s">
        <v>23</v>
      </c>
      <c r="D32" s="66" t="s">
        <v>42</v>
      </c>
      <c r="E32" s="71" t="s">
        <v>307</v>
      </c>
      <c r="F32" s="147">
        <v>25</v>
      </c>
      <c r="G32" s="147">
        <v>22.09</v>
      </c>
      <c r="H32" s="147" t="s">
        <v>102</v>
      </c>
      <c r="I32" s="72"/>
      <c r="J32" s="207" t="s">
        <v>312</v>
      </c>
      <c r="K32" s="202" t="s">
        <v>311</v>
      </c>
      <c r="L32" s="174" t="s">
        <v>311</v>
      </c>
      <c r="M32" s="207" t="s">
        <v>312</v>
      </c>
      <c r="N32" s="202" t="s">
        <v>311</v>
      </c>
      <c r="O32" s="174" t="s">
        <v>311</v>
      </c>
      <c r="P32" s="10"/>
      <c r="Q32" s="45" t="s">
        <v>102</v>
      </c>
      <c r="R32" s="64" t="s">
        <v>102</v>
      </c>
      <c r="S32" s="10"/>
      <c r="T32" s="45" t="s">
        <v>102</v>
      </c>
      <c r="U32" s="64" t="s">
        <v>102</v>
      </c>
    </row>
    <row r="33" spans="2:21" ht="31.5" customHeight="1" thickBot="1" x14ac:dyDescent="0.3">
      <c r="B33" s="143" t="s">
        <v>62</v>
      </c>
      <c r="C33" s="134" t="s">
        <v>24</v>
      </c>
      <c r="D33" s="77" t="s">
        <v>295</v>
      </c>
      <c r="E33" s="81" t="s">
        <v>86</v>
      </c>
      <c r="F33" s="82">
        <v>1811.4</v>
      </c>
      <c r="G33" s="82">
        <v>2502.6</v>
      </c>
      <c r="H33" s="83" t="s">
        <v>270</v>
      </c>
      <c r="I33" s="84"/>
      <c r="J33" s="85" t="s">
        <v>311</v>
      </c>
      <c r="K33" s="210" t="s">
        <v>312</v>
      </c>
      <c r="L33" s="86" t="s">
        <v>311</v>
      </c>
      <c r="M33" s="209" t="s">
        <v>311</v>
      </c>
      <c r="N33" s="210" t="s">
        <v>312</v>
      </c>
      <c r="O33" s="216" t="s">
        <v>311</v>
      </c>
      <c r="P33" s="87" t="s">
        <v>102</v>
      </c>
      <c r="Q33" s="13"/>
      <c r="R33" s="88" t="s">
        <v>102</v>
      </c>
      <c r="S33" s="91" t="s">
        <v>102</v>
      </c>
      <c r="T33" s="13"/>
      <c r="U33" s="89" t="s">
        <v>102</v>
      </c>
    </row>
    <row r="34" spans="2:21" ht="32.25" customHeight="1" x14ac:dyDescent="0.25">
      <c r="B34" s="287" t="s">
        <v>82</v>
      </c>
      <c r="C34" s="132" t="s">
        <v>25</v>
      </c>
      <c r="D34" s="58" t="s">
        <v>101</v>
      </c>
      <c r="E34" s="67" t="s">
        <v>87</v>
      </c>
      <c r="F34" s="126">
        <v>3433.8</v>
      </c>
      <c r="G34" s="146">
        <v>3085.8</v>
      </c>
      <c r="H34" s="126" t="s">
        <v>271</v>
      </c>
      <c r="I34" s="156"/>
      <c r="J34" s="78" t="s">
        <v>311</v>
      </c>
      <c r="K34" s="175" t="s">
        <v>310</v>
      </c>
      <c r="L34" s="79" t="s">
        <v>311</v>
      </c>
      <c r="M34" s="80" t="s">
        <v>311</v>
      </c>
      <c r="N34" s="182" t="s">
        <v>312</v>
      </c>
      <c r="O34" s="79" t="s">
        <v>311</v>
      </c>
      <c r="P34" s="90" t="s">
        <v>102</v>
      </c>
      <c r="Q34" s="14"/>
      <c r="R34" s="42" t="s">
        <v>102</v>
      </c>
      <c r="S34" s="90" t="s">
        <v>102</v>
      </c>
      <c r="T34" s="15"/>
      <c r="U34" s="42" t="s">
        <v>102</v>
      </c>
    </row>
    <row r="35" spans="2:21" ht="59.25" customHeight="1" thickBot="1" x14ac:dyDescent="0.3">
      <c r="B35" s="288"/>
      <c r="C35" s="133" t="s">
        <v>26</v>
      </c>
      <c r="D35" s="59" t="s">
        <v>97</v>
      </c>
      <c r="E35" s="56" t="s">
        <v>95</v>
      </c>
      <c r="F35" s="127" t="s">
        <v>96</v>
      </c>
      <c r="G35" s="127" t="s">
        <v>269</v>
      </c>
      <c r="H35" s="127" t="s">
        <v>272</v>
      </c>
      <c r="I35" s="155"/>
      <c r="J35" s="211" t="s">
        <v>312</v>
      </c>
      <c r="K35" s="202" t="s">
        <v>311</v>
      </c>
      <c r="L35" s="176" t="s">
        <v>311</v>
      </c>
      <c r="M35" s="211" t="s">
        <v>312</v>
      </c>
      <c r="N35" s="173" t="s">
        <v>311</v>
      </c>
      <c r="O35" s="174" t="s">
        <v>311</v>
      </c>
      <c r="P35" s="16"/>
      <c r="Q35" s="45" t="s">
        <v>102</v>
      </c>
      <c r="R35" s="64" t="s">
        <v>102</v>
      </c>
      <c r="S35" s="16"/>
      <c r="T35" s="45" t="s">
        <v>102</v>
      </c>
      <c r="U35" s="64" t="s">
        <v>102</v>
      </c>
    </row>
    <row r="36" spans="2:21" ht="17.25" customHeight="1" thickBot="1" x14ac:dyDescent="0.3">
      <c r="B36" s="136" t="s">
        <v>64</v>
      </c>
      <c r="C36" s="135" t="s">
        <v>137</v>
      </c>
      <c r="D36" s="92" t="s">
        <v>99</v>
      </c>
      <c r="E36" s="81" t="s">
        <v>88</v>
      </c>
      <c r="F36" s="83">
        <v>84.48</v>
      </c>
      <c r="G36" s="83">
        <v>118.68</v>
      </c>
      <c r="H36" s="83" t="s">
        <v>270</v>
      </c>
      <c r="I36" s="93"/>
      <c r="J36" s="185" t="s">
        <v>312</v>
      </c>
      <c r="K36" s="214" t="s">
        <v>311</v>
      </c>
      <c r="L36" s="192" t="s">
        <v>311</v>
      </c>
      <c r="M36" s="212" t="s">
        <v>312</v>
      </c>
      <c r="N36" s="215" t="s">
        <v>311</v>
      </c>
      <c r="O36" s="213" t="s">
        <v>312</v>
      </c>
      <c r="P36" s="18"/>
      <c r="Q36" s="87" t="s">
        <v>102</v>
      </c>
      <c r="R36" s="89" t="s">
        <v>102</v>
      </c>
      <c r="S36" s="18" t="s">
        <v>102</v>
      </c>
      <c r="T36" s="87" t="s">
        <v>102</v>
      </c>
      <c r="U36" s="19"/>
    </row>
    <row r="37" spans="2:21" ht="17.25" customHeight="1" thickBot="1" x14ac:dyDescent="0.3">
      <c r="B37" s="136" t="s">
        <v>63</v>
      </c>
      <c r="C37" s="135" t="s">
        <v>138</v>
      </c>
      <c r="D37" s="94" t="s">
        <v>49</v>
      </c>
      <c r="E37" s="81" t="s">
        <v>89</v>
      </c>
      <c r="F37" s="83">
        <v>104</v>
      </c>
      <c r="G37" s="83">
        <v>85.6</v>
      </c>
      <c r="H37" s="83" t="s">
        <v>272</v>
      </c>
      <c r="I37" s="93"/>
      <c r="J37" s="185" t="s">
        <v>312</v>
      </c>
      <c r="K37" s="214" t="s">
        <v>311</v>
      </c>
      <c r="L37" s="193" t="s">
        <v>312</v>
      </c>
      <c r="M37" s="212" t="s">
        <v>312</v>
      </c>
      <c r="N37" s="215" t="s">
        <v>311</v>
      </c>
      <c r="O37" s="216" t="s">
        <v>311</v>
      </c>
      <c r="P37" s="17" t="s">
        <v>102</v>
      </c>
      <c r="Q37" s="96" t="s">
        <v>102</v>
      </c>
      <c r="R37" s="95"/>
      <c r="S37" s="17"/>
      <c r="T37" s="96" t="s">
        <v>102</v>
      </c>
      <c r="U37" s="97" t="s">
        <v>102</v>
      </c>
    </row>
    <row r="38" spans="2:21" ht="44.25" customHeight="1" x14ac:dyDescent="0.25">
      <c r="B38" s="279" t="s">
        <v>136</v>
      </c>
      <c r="C38" s="132" t="s">
        <v>139</v>
      </c>
      <c r="D38" s="98" t="s">
        <v>112</v>
      </c>
      <c r="E38" s="103" t="s">
        <v>104</v>
      </c>
      <c r="F38" s="104" t="s">
        <v>111</v>
      </c>
      <c r="G38" s="104" t="s">
        <v>277</v>
      </c>
      <c r="H38" s="104" t="s">
        <v>288</v>
      </c>
      <c r="I38" s="157"/>
      <c r="J38" s="221" t="s">
        <v>312</v>
      </c>
      <c r="K38" s="252" t="s">
        <v>311</v>
      </c>
      <c r="L38" s="171" t="s">
        <v>311</v>
      </c>
      <c r="M38" s="221" t="s">
        <v>312</v>
      </c>
      <c r="N38" s="201" t="s">
        <v>311</v>
      </c>
      <c r="O38" s="181" t="s">
        <v>312</v>
      </c>
      <c r="P38" s="90"/>
      <c r="Q38" s="14" t="s">
        <v>102</v>
      </c>
      <c r="R38" s="42" t="s">
        <v>102</v>
      </c>
      <c r="S38" s="90" t="s">
        <v>102</v>
      </c>
      <c r="T38" s="14" t="s">
        <v>102</v>
      </c>
      <c r="U38" s="20"/>
    </row>
    <row r="39" spans="2:21" ht="17.25" customHeight="1" x14ac:dyDescent="0.25">
      <c r="B39" s="280"/>
      <c r="C39" s="130" t="s">
        <v>140</v>
      </c>
      <c r="D39" s="99" t="s">
        <v>110</v>
      </c>
      <c r="E39" s="69" t="s">
        <v>104</v>
      </c>
      <c r="F39" s="122">
        <v>835.18</v>
      </c>
      <c r="G39" s="122">
        <v>1292.02</v>
      </c>
      <c r="H39" s="122" t="s">
        <v>289</v>
      </c>
      <c r="I39" s="158"/>
      <c r="J39" s="222" t="s">
        <v>312</v>
      </c>
      <c r="K39" s="200" t="s">
        <v>311</v>
      </c>
      <c r="L39" s="172" t="s">
        <v>311</v>
      </c>
      <c r="M39" s="222" t="s">
        <v>312</v>
      </c>
      <c r="N39" s="200" t="s">
        <v>311</v>
      </c>
      <c r="O39" s="220" t="s">
        <v>312</v>
      </c>
      <c r="P39" s="44"/>
      <c r="Q39" s="2" t="s">
        <v>102</v>
      </c>
      <c r="R39" s="43" t="s">
        <v>102</v>
      </c>
      <c r="S39" s="44" t="s">
        <v>102</v>
      </c>
      <c r="T39" s="2" t="s">
        <v>102</v>
      </c>
      <c r="U39" s="21"/>
    </row>
    <row r="40" spans="2:21" ht="72.75" customHeight="1" x14ac:dyDescent="0.25">
      <c r="B40" s="280"/>
      <c r="C40" s="129" t="s">
        <v>141</v>
      </c>
      <c r="D40" s="99" t="s">
        <v>109</v>
      </c>
      <c r="E40" s="69" t="s">
        <v>104</v>
      </c>
      <c r="F40" s="122" t="s">
        <v>108</v>
      </c>
      <c r="G40" s="145" t="s">
        <v>278</v>
      </c>
      <c r="H40" s="122" t="s">
        <v>290</v>
      </c>
      <c r="I40" s="158"/>
      <c r="J40" s="222" t="s">
        <v>312</v>
      </c>
      <c r="K40" s="200" t="s">
        <v>311</v>
      </c>
      <c r="L40" s="172" t="s">
        <v>311</v>
      </c>
      <c r="M40" s="222" t="s">
        <v>312</v>
      </c>
      <c r="N40" s="200" t="s">
        <v>311</v>
      </c>
      <c r="O40" s="220" t="s">
        <v>312</v>
      </c>
      <c r="P40" s="44"/>
      <c r="Q40" s="2" t="s">
        <v>102</v>
      </c>
      <c r="R40" s="43" t="s">
        <v>102</v>
      </c>
      <c r="S40" s="44" t="s">
        <v>102</v>
      </c>
      <c r="T40" s="2" t="s">
        <v>102</v>
      </c>
      <c r="U40" s="21"/>
    </row>
    <row r="41" spans="2:21" ht="48" customHeight="1" x14ac:dyDescent="0.25">
      <c r="B41" s="280"/>
      <c r="C41" s="130" t="s">
        <v>142</v>
      </c>
      <c r="D41" s="99" t="s">
        <v>107</v>
      </c>
      <c r="E41" s="69" t="s">
        <v>104</v>
      </c>
      <c r="F41" s="122" t="s">
        <v>106</v>
      </c>
      <c r="G41" s="145" t="s">
        <v>278</v>
      </c>
      <c r="H41" s="145" t="s">
        <v>278</v>
      </c>
      <c r="I41" s="159"/>
      <c r="J41" s="222" t="s">
        <v>312</v>
      </c>
      <c r="K41" s="200" t="s">
        <v>311</v>
      </c>
      <c r="L41" s="172" t="s">
        <v>311</v>
      </c>
      <c r="M41" s="222" t="s">
        <v>312</v>
      </c>
      <c r="N41" s="200" t="s">
        <v>311</v>
      </c>
      <c r="O41" s="220" t="s">
        <v>312</v>
      </c>
      <c r="P41" s="44"/>
      <c r="Q41" s="2" t="s">
        <v>102</v>
      </c>
      <c r="R41" s="43" t="s">
        <v>102</v>
      </c>
      <c r="S41" s="44" t="s">
        <v>102</v>
      </c>
      <c r="T41" s="2" t="s">
        <v>102</v>
      </c>
      <c r="U41" s="21"/>
    </row>
    <row r="42" spans="2:21" ht="30.75" customHeight="1" x14ac:dyDescent="0.25">
      <c r="B42" s="280"/>
      <c r="C42" s="129" t="s">
        <v>143</v>
      </c>
      <c r="D42" s="99" t="s">
        <v>105</v>
      </c>
      <c r="E42" s="69" t="s">
        <v>104</v>
      </c>
      <c r="F42" s="122" t="s">
        <v>103</v>
      </c>
      <c r="G42" s="145" t="s">
        <v>279</v>
      </c>
      <c r="H42" s="145" t="s">
        <v>280</v>
      </c>
      <c r="I42" s="158"/>
      <c r="J42" s="222" t="s">
        <v>312</v>
      </c>
      <c r="K42" s="200" t="s">
        <v>311</v>
      </c>
      <c r="L42" s="172" t="s">
        <v>311</v>
      </c>
      <c r="M42" s="222" t="s">
        <v>312</v>
      </c>
      <c r="N42" s="200" t="s">
        <v>311</v>
      </c>
      <c r="O42" s="220" t="s">
        <v>312</v>
      </c>
      <c r="P42" s="44"/>
      <c r="Q42" s="2" t="s">
        <v>102</v>
      </c>
      <c r="R42" s="43" t="s">
        <v>102</v>
      </c>
      <c r="S42" s="44" t="s">
        <v>102</v>
      </c>
      <c r="T42" s="2" t="s">
        <v>102</v>
      </c>
      <c r="U42" s="21"/>
    </row>
    <row r="43" spans="2:21" ht="17.25" customHeight="1" x14ac:dyDescent="0.25">
      <c r="B43" s="280"/>
      <c r="C43" s="130" t="s">
        <v>144</v>
      </c>
      <c r="D43" s="99" t="s">
        <v>120</v>
      </c>
      <c r="E43" s="69" t="s">
        <v>104</v>
      </c>
      <c r="F43" s="122">
        <v>2054.5</v>
      </c>
      <c r="G43" s="145" t="s">
        <v>278</v>
      </c>
      <c r="H43" s="145" t="s">
        <v>278</v>
      </c>
      <c r="I43" s="160"/>
      <c r="J43" s="222" t="s">
        <v>312</v>
      </c>
      <c r="K43" s="200" t="s">
        <v>311</v>
      </c>
      <c r="L43" s="172" t="s">
        <v>311</v>
      </c>
      <c r="M43" s="222" t="s">
        <v>312</v>
      </c>
      <c r="N43" s="200" t="s">
        <v>311</v>
      </c>
      <c r="O43" s="220" t="s">
        <v>312</v>
      </c>
      <c r="P43" s="44"/>
      <c r="Q43" s="2" t="s">
        <v>102</v>
      </c>
      <c r="R43" s="43" t="s">
        <v>102</v>
      </c>
      <c r="S43" s="44" t="s">
        <v>102</v>
      </c>
      <c r="T43" s="2" t="s">
        <v>102</v>
      </c>
      <c r="U43" s="21"/>
    </row>
    <row r="44" spans="2:21" ht="57.75" customHeight="1" x14ac:dyDescent="0.25">
      <c r="B44" s="280"/>
      <c r="C44" s="129" t="s">
        <v>145</v>
      </c>
      <c r="D44" s="99" t="s">
        <v>119</v>
      </c>
      <c r="E44" s="69" t="s">
        <v>104</v>
      </c>
      <c r="F44" s="122" t="s">
        <v>118</v>
      </c>
      <c r="G44" s="145" t="s">
        <v>281</v>
      </c>
      <c r="H44" s="145" t="s">
        <v>281</v>
      </c>
      <c r="I44" s="160"/>
      <c r="J44" s="222" t="s">
        <v>312</v>
      </c>
      <c r="K44" s="200" t="s">
        <v>311</v>
      </c>
      <c r="L44" s="172" t="s">
        <v>311</v>
      </c>
      <c r="M44" s="222" t="s">
        <v>312</v>
      </c>
      <c r="N44" s="200" t="s">
        <v>311</v>
      </c>
      <c r="O44" s="220" t="s">
        <v>312</v>
      </c>
      <c r="P44" s="44"/>
      <c r="Q44" s="2" t="s">
        <v>102</v>
      </c>
      <c r="R44" s="43" t="s">
        <v>102</v>
      </c>
      <c r="S44" s="44" t="s">
        <v>102</v>
      </c>
      <c r="T44" s="2" t="s">
        <v>102</v>
      </c>
      <c r="U44" s="21"/>
    </row>
    <row r="45" spans="2:21" ht="17.25" customHeight="1" x14ac:dyDescent="0.25">
      <c r="B45" s="280"/>
      <c r="C45" s="130" t="s">
        <v>146</v>
      </c>
      <c r="D45" s="99" t="s">
        <v>117</v>
      </c>
      <c r="E45" s="69" t="s">
        <v>104</v>
      </c>
      <c r="F45" s="122">
        <v>671.9</v>
      </c>
      <c r="G45" s="145" t="s">
        <v>278</v>
      </c>
      <c r="H45" s="122" t="s">
        <v>272</v>
      </c>
      <c r="I45" s="160"/>
      <c r="J45" s="222" t="s">
        <v>312</v>
      </c>
      <c r="K45" s="200" t="s">
        <v>311</v>
      </c>
      <c r="L45" s="172" t="s">
        <v>311</v>
      </c>
      <c r="M45" s="222" t="s">
        <v>312</v>
      </c>
      <c r="N45" s="200" t="s">
        <v>311</v>
      </c>
      <c r="O45" s="220" t="s">
        <v>312</v>
      </c>
      <c r="P45" s="44"/>
      <c r="Q45" s="2" t="s">
        <v>102</v>
      </c>
      <c r="R45" s="43" t="s">
        <v>102</v>
      </c>
      <c r="S45" s="44" t="s">
        <v>102</v>
      </c>
      <c r="T45" s="2" t="s">
        <v>102</v>
      </c>
      <c r="U45" s="21"/>
    </row>
    <row r="46" spans="2:21" ht="30.75" customHeight="1" x14ac:dyDescent="0.25">
      <c r="B46" s="280"/>
      <c r="C46" s="129" t="s">
        <v>147</v>
      </c>
      <c r="D46" s="99" t="s">
        <v>116</v>
      </c>
      <c r="E46" s="69" t="s">
        <v>104</v>
      </c>
      <c r="F46" s="122" t="s">
        <v>115</v>
      </c>
      <c r="G46" s="122" t="s">
        <v>282</v>
      </c>
      <c r="H46" s="122" t="s">
        <v>291</v>
      </c>
      <c r="I46" s="160"/>
      <c r="J46" s="222" t="s">
        <v>312</v>
      </c>
      <c r="K46" s="200" t="s">
        <v>311</v>
      </c>
      <c r="L46" s="172" t="s">
        <v>311</v>
      </c>
      <c r="M46" s="222" t="s">
        <v>312</v>
      </c>
      <c r="N46" s="200" t="s">
        <v>311</v>
      </c>
      <c r="O46" s="220" t="s">
        <v>312</v>
      </c>
      <c r="P46" s="44"/>
      <c r="Q46" s="2" t="s">
        <v>102</v>
      </c>
      <c r="R46" s="43" t="s">
        <v>102</v>
      </c>
      <c r="S46" s="44" t="s">
        <v>102</v>
      </c>
      <c r="T46" s="2" t="s">
        <v>102</v>
      </c>
      <c r="U46" s="21"/>
    </row>
    <row r="47" spans="2:21" ht="29.25" customHeight="1" x14ac:dyDescent="0.25">
      <c r="B47" s="280"/>
      <c r="C47" s="130" t="s">
        <v>148</v>
      </c>
      <c r="D47" s="99" t="s">
        <v>114</v>
      </c>
      <c r="E47" s="69" t="s">
        <v>104</v>
      </c>
      <c r="F47" s="122" t="s">
        <v>113</v>
      </c>
      <c r="G47" s="145" t="s">
        <v>283</v>
      </c>
      <c r="H47" s="145" t="s">
        <v>283</v>
      </c>
      <c r="I47" s="160"/>
      <c r="J47" s="222" t="s">
        <v>312</v>
      </c>
      <c r="K47" s="200" t="s">
        <v>311</v>
      </c>
      <c r="L47" s="172" t="s">
        <v>311</v>
      </c>
      <c r="M47" s="222" t="s">
        <v>312</v>
      </c>
      <c r="N47" s="200" t="s">
        <v>311</v>
      </c>
      <c r="O47" s="220" t="s">
        <v>312</v>
      </c>
      <c r="P47" s="44"/>
      <c r="Q47" s="2" t="s">
        <v>102</v>
      </c>
      <c r="R47" s="43" t="s">
        <v>102</v>
      </c>
      <c r="S47" s="44" t="s">
        <v>102</v>
      </c>
      <c r="T47" s="2" t="s">
        <v>102</v>
      </c>
      <c r="U47" s="21"/>
    </row>
    <row r="48" spans="2:21" ht="82.5" customHeight="1" x14ac:dyDescent="0.25">
      <c r="B48" s="280"/>
      <c r="C48" s="129" t="s">
        <v>149</v>
      </c>
      <c r="D48" s="100" t="s">
        <v>129</v>
      </c>
      <c r="E48" s="105" t="s">
        <v>104</v>
      </c>
      <c r="F48" s="124" t="s">
        <v>128</v>
      </c>
      <c r="G48" s="145" t="s">
        <v>281</v>
      </c>
      <c r="H48" s="122" t="s">
        <v>292</v>
      </c>
      <c r="I48" s="158"/>
      <c r="J48" s="222" t="s">
        <v>312</v>
      </c>
      <c r="K48" s="200" t="s">
        <v>311</v>
      </c>
      <c r="L48" s="172" t="s">
        <v>311</v>
      </c>
      <c r="M48" s="222" t="s">
        <v>312</v>
      </c>
      <c r="N48" s="200" t="s">
        <v>311</v>
      </c>
      <c r="O48" s="220" t="s">
        <v>312</v>
      </c>
      <c r="P48" s="44"/>
      <c r="Q48" s="22" t="s">
        <v>102</v>
      </c>
      <c r="R48" s="43" t="s">
        <v>102</v>
      </c>
      <c r="S48" s="44" t="s">
        <v>102</v>
      </c>
      <c r="T48" s="22" t="s">
        <v>102</v>
      </c>
      <c r="U48" s="21"/>
    </row>
    <row r="49" spans="2:21" ht="32.25" customHeight="1" x14ac:dyDescent="0.25">
      <c r="B49" s="280"/>
      <c r="C49" s="130" t="s">
        <v>150</v>
      </c>
      <c r="D49" s="100" t="s">
        <v>127</v>
      </c>
      <c r="E49" s="105" t="s">
        <v>104</v>
      </c>
      <c r="F49" s="124" t="s">
        <v>126</v>
      </c>
      <c r="G49" s="122" t="s">
        <v>284</v>
      </c>
      <c r="H49" s="122" t="s">
        <v>293</v>
      </c>
      <c r="I49" s="158"/>
      <c r="J49" s="222" t="s">
        <v>312</v>
      </c>
      <c r="K49" s="200" t="s">
        <v>311</v>
      </c>
      <c r="L49" s="172" t="s">
        <v>311</v>
      </c>
      <c r="M49" s="222" t="s">
        <v>312</v>
      </c>
      <c r="N49" s="200" t="s">
        <v>311</v>
      </c>
      <c r="O49" s="220" t="s">
        <v>312</v>
      </c>
      <c r="P49" s="44"/>
      <c r="Q49" s="22" t="s">
        <v>102</v>
      </c>
      <c r="R49" s="43" t="s">
        <v>102</v>
      </c>
      <c r="S49" s="44" t="s">
        <v>102</v>
      </c>
      <c r="T49" s="22" t="s">
        <v>102</v>
      </c>
      <c r="U49" s="21"/>
    </row>
    <row r="50" spans="2:21" ht="31.5" customHeight="1" x14ac:dyDescent="0.25">
      <c r="B50" s="280"/>
      <c r="C50" s="129" t="s">
        <v>151</v>
      </c>
      <c r="D50" s="100" t="s">
        <v>125</v>
      </c>
      <c r="E50" s="105" t="s">
        <v>104</v>
      </c>
      <c r="F50" s="124" t="s">
        <v>124</v>
      </c>
      <c r="G50" s="122" t="s">
        <v>285</v>
      </c>
      <c r="H50" s="122" t="s">
        <v>286</v>
      </c>
      <c r="I50" s="158"/>
      <c r="J50" s="222" t="s">
        <v>312</v>
      </c>
      <c r="K50" s="200" t="s">
        <v>311</v>
      </c>
      <c r="L50" s="172" t="s">
        <v>311</v>
      </c>
      <c r="M50" s="222" t="s">
        <v>312</v>
      </c>
      <c r="N50" s="200" t="s">
        <v>311</v>
      </c>
      <c r="O50" s="220" t="s">
        <v>312</v>
      </c>
      <c r="P50" s="44"/>
      <c r="Q50" s="22" t="s">
        <v>102</v>
      </c>
      <c r="R50" s="43" t="s">
        <v>102</v>
      </c>
      <c r="S50" s="44" t="s">
        <v>102</v>
      </c>
      <c r="T50" s="22" t="s">
        <v>102</v>
      </c>
      <c r="U50" s="21"/>
    </row>
    <row r="51" spans="2:21" ht="57" customHeight="1" x14ac:dyDescent="0.25">
      <c r="B51" s="280"/>
      <c r="C51" s="130" t="s">
        <v>152</v>
      </c>
      <c r="D51" s="100" t="s">
        <v>123</v>
      </c>
      <c r="E51" s="105" t="s">
        <v>104</v>
      </c>
      <c r="F51" s="124" t="s">
        <v>122</v>
      </c>
      <c r="G51" s="122" t="s">
        <v>287</v>
      </c>
      <c r="H51" s="122" t="s">
        <v>294</v>
      </c>
      <c r="I51" s="158"/>
      <c r="J51" s="222" t="s">
        <v>312</v>
      </c>
      <c r="K51" s="200" t="s">
        <v>311</v>
      </c>
      <c r="L51" s="172" t="s">
        <v>311</v>
      </c>
      <c r="M51" s="222" t="s">
        <v>312</v>
      </c>
      <c r="N51" s="200" t="s">
        <v>311</v>
      </c>
      <c r="O51" s="220" t="s">
        <v>312</v>
      </c>
      <c r="P51" s="44"/>
      <c r="Q51" s="22" t="s">
        <v>102</v>
      </c>
      <c r="R51" s="43" t="s">
        <v>102</v>
      </c>
      <c r="S51" s="44" t="s">
        <v>102</v>
      </c>
      <c r="T51" s="22" t="s">
        <v>102</v>
      </c>
      <c r="U51" s="21"/>
    </row>
    <row r="52" spans="2:21" ht="17.25" customHeight="1" x14ac:dyDescent="0.25">
      <c r="B52" s="280"/>
      <c r="C52" s="129" t="s">
        <v>153</v>
      </c>
      <c r="D52" s="100" t="s">
        <v>121</v>
      </c>
      <c r="E52" s="105" t="s">
        <v>104</v>
      </c>
      <c r="F52" s="124">
        <v>526.6</v>
      </c>
      <c r="G52" s="122">
        <v>500</v>
      </c>
      <c r="H52" s="122" t="s">
        <v>272</v>
      </c>
      <c r="I52" s="158"/>
      <c r="J52" s="222" t="s">
        <v>312</v>
      </c>
      <c r="K52" s="200" t="s">
        <v>311</v>
      </c>
      <c r="L52" s="172" t="s">
        <v>311</v>
      </c>
      <c r="M52" s="222" t="s">
        <v>312</v>
      </c>
      <c r="N52" s="200" t="s">
        <v>311</v>
      </c>
      <c r="O52" s="220" t="s">
        <v>312</v>
      </c>
      <c r="P52" s="44"/>
      <c r="Q52" s="22" t="s">
        <v>102</v>
      </c>
      <c r="R52" s="43" t="s">
        <v>102</v>
      </c>
      <c r="S52" s="44" t="s">
        <v>102</v>
      </c>
      <c r="T52" s="22" t="s">
        <v>102</v>
      </c>
      <c r="U52" s="21"/>
    </row>
    <row r="53" spans="2:21" ht="57" customHeight="1" x14ac:dyDescent="0.25">
      <c r="B53" s="280"/>
      <c r="C53" s="130" t="s">
        <v>154</v>
      </c>
      <c r="D53" s="101" t="s">
        <v>135</v>
      </c>
      <c r="E53" s="105" t="s">
        <v>104</v>
      </c>
      <c r="F53" s="122" t="s">
        <v>134</v>
      </c>
      <c r="G53" s="145" t="s">
        <v>281</v>
      </c>
      <c r="H53" s="145" t="s">
        <v>281</v>
      </c>
      <c r="I53" s="158"/>
      <c r="J53" s="222" t="s">
        <v>312</v>
      </c>
      <c r="K53" s="200" t="s">
        <v>311</v>
      </c>
      <c r="L53" s="172" t="s">
        <v>311</v>
      </c>
      <c r="M53" s="222" t="s">
        <v>312</v>
      </c>
      <c r="N53" s="200" t="s">
        <v>311</v>
      </c>
      <c r="O53" s="220" t="s">
        <v>312</v>
      </c>
      <c r="P53" s="44"/>
      <c r="Q53" s="22" t="s">
        <v>102</v>
      </c>
      <c r="R53" s="43" t="s">
        <v>102</v>
      </c>
      <c r="S53" s="44" t="s">
        <v>102</v>
      </c>
      <c r="T53" s="22" t="s">
        <v>102</v>
      </c>
      <c r="U53" s="21"/>
    </row>
    <row r="54" spans="2:21" ht="17.25" customHeight="1" x14ac:dyDescent="0.25">
      <c r="B54" s="280"/>
      <c r="C54" s="129" t="s">
        <v>155</v>
      </c>
      <c r="D54" s="100" t="s">
        <v>133</v>
      </c>
      <c r="E54" s="105" t="s">
        <v>104</v>
      </c>
      <c r="F54" s="124">
        <v>431.95</v>
      </c>
      <c r="G54" s="122">
        <v>373.38</v>
      </c>
      <c r="H54" s="122" t="s">
        <v>272</v>
      </c>
      <c r="I54" s="158"/>
      <c r="J54" s="222" t="s">
        <v>312</v>
      </c>
      <c r="K54" s="200" t="s">
        <v>311</v>
      </c>
      <c r="L54" s="172" t="s">
        <v>311</v>
      </c>
      <c r="M54" s="222" t="s">
        <v>312</v>
      </c>
      <c r="N54" s="200" t="s">
        <v>311</v>
      </c>
      <c r="O54" s="220" t="s">
        <v>312</v>
      </c>
      <c r="P54" s="44"/>
      <c r="Q54" s="22" t="s">
        <v>102</v>
      </c>
      <c r="R54" s="43" t="s">
        <v>102</v>
      </c>
      <c r="S54" s="44" t="s">
        <v>102</v>
      </c>
      <c r="T54" s="22" t="s">
        <v>102</v>
      </c>
      <c r="U54" s="21"/>
    </row>
    <row r="55" spans="2:21" ht="17.25" customHeight="1" x14ac:dyDescent="0.25">
      <c r="B55" s="280"/>
      <c r="C55" s="130" t="s">
        <v>156</v>
      </c>
      <c r="D55" s="100" t="s">
        <v>132</v>
      </c>
      <c r="E55" s="105" t="s">
        <v>104</v>
      </c>
      <c r="F55" s="124">
        <v>213</v>
      </c>
      <c r="G55" s="122">
        <v>195</v>
      </c>
      <c r="H55" s="122" t="s">
        <v>272</v>
      </c>
      <c r="I55" s="158"/>
      <c r="J55" s="222" t="s">
        <v>312</v>
      </c>
      <c r="K55" s="200" t="s">
        <v>311</v>
      </c>
      <c r="L55" s="172" t="s">
        <v>311</v>
      </c>
      <c r="M55" s="222" t="s">
        <v>312</v>
      </c>
      <c r="N55" s="200" t="s">
        <v>311</v>
      </c>
      <c r="O55" s="220" t="s">
        <v>312</v>
      </c>
      <c r="P55" s="44"/>
      <c r="Q55" s="22" t="s">
        <v>102</v>
      </c>
      <c r="R55" s="43" t="s">
        <v>102</v>
      </c>
      <c r="S55" s="44" t="s">
        <v>102</v>
      </c>
      <c r="T55" s="22" t="s">
        <v>102</v>
      </c>
      <c r="U55" s="21"/>
    </row>
    <row r="56" spans="2:21" ht="17.25" customHeight="1" x14ac:dyDescent="0.25">
      <c r="B56" s="280"/>
      <c r="C56" s="129" t="s">
        <v>157</v>
      </c>
      <c r="D56" s="100" t="s">
        <v>131</v>
      </c>
      <c r="E56" s="105" t="s">
        <v>100</v>
      </c>
      <c r="F56" s="145" t="s">
        <v>102</v>
      </c>
      <c r="G56" s="145" t="s">
        <v>102</v>
      </c>
      <c r="H56" s="145" t="s">
        <v>102</v>
      </c>
      <c r="I56" s="161" t="s">
        <v>130</v>
      </c>
      <c r="J56" s="222" t="s">
        <v>312</v>
      </c>
      <c r="K56" s="200" t="s">
        <v>311</v>
      </c>
      <c r="L56" s="172" t="s">
        <v>311</v>
      </c>
      <c r="M56" s="222" t="s">
        <v>312</v>
      </c>
      <c r="N56" s="200" t="s">
        <v>311</v>
      </c>
      <c r="O56" s="172" t="s">
        <v>311</v>
      </c>
      <c r="P56" s="44"/>
      <c r="Q56" s="22" t="s">
        <v>102</v>
      </c>
      <c r="R56" s="43" t="s">
        <v>102</v>
      </c>
      <c r="S56" s="44"/>
      <c r="T56" s="22" t="s">
        <v>102</v>
      </c>
      <c r="U56" s="43" t="s">
        <v>102</v>
      </c>
    </row>
    <row r="57" spans="2:21" ht="17.25" customHeight="1" thickBot="1" x14ac:dyDescent="0.3">
      <c r="B57" s="281"/>
      <c r="C57" s="133" t="s">
        <v>158</v>
      </c>
      <c r="D57" s="102" t="s">
        <v>190</v>
      </c>
      <c r="E57" s="106" t="s">
        <v>104</v>
      </c>
      <c r="F57" s="127">
        <v>6700</v>
      </c>
      <c r="G57" s="107" t="s">
        <v>102</v>
      </c>
      <c r="H57" s="107" t="s">
        <v>102</v>
      </c>
      <c r="I57" s="155"/>
      <c r="J57" s="211" t="s">
        <v>312</v>
      </c>
      <c r="K57" s="202" t="s">
        <v>311</v>
      </c>
      <c r="L57" s="174" t="s">
        <v>311</v>
      </c>
      <c r="M57" s="211" t="s">
        <v>312</v>
      </c>
      <c r="N57" s="202" t="s">
        <v>311</v>
      </c>
      <c r="O57" s="174" t="s">
        <v>311</v>
      </c>
      <c r="P57" s="108"/>
      <c r="Q57" s="23" t="s">
        <v>102</v>
      </c>
      <c r="R57" s="64" t="s">
        <v>102</v>
      </c>
      <c r="S57" s="108"/>
      <c r="T57" s="23" t="s">
        <v>102</v>
      </c>
      <c r="U57" s="64" t="s">
        <v>102</v>
      </c>
    </row>
    <row r="58" spans="2:21" ht="29.25" customHeight="1" x14ac:dyDescent="0.25">
      <c r="B58" s="272" t="s">
        <v>161</v>
      </c>
      <c r="C58" s="129" t="s">
        <v>162</v>
      </c>
      <c r="D58" s="249" t="s">
        <v>160</v>
      </c>
      <c r="E58" s="250" t="s">
        <v>159</v>
      </c>
      <c r="F58" s="139" t="s">
        <v>102</v>
      </c>
      <c r="G58" s="139">
        <v>23</v>
      </c>
      <c r="H58" s="139" t="s">
        <v>102</v>
      </c>
      <c r="I58" s="153"/>
      <c r="J58" s="182" t="s">
        <v>312</v>
      </c>
      <c r="K58" s="217" t="s">
        <v>311</v>
      </c>
      <c r="L58" s="218" t="s">
        <v>311</v>
      </c>
      <c r="M58" s="251" t="s">
        <v>312</v>
      </c>
      <c r="N58" s="186" t="s">
        <v>311</v>
      </c>
      <c r="O58" s="220" t="s">
        <v>312</v>
      </c>
      <c r="P58" s="24"/>
      <c r="Q58" s="41" t="s">
        <v>102</v>
      </c>
      <c r="R58" s="42" t="s">
        <v>102</v>
      </c>
      <c r="S58" s="24" t="s">
        <v>102</v>
      </c>
      <c r="T58" s="41" t="s">
        <v>102</v>
      </c>
      <c r="U58" s="20"/>
    </row>
    <row r="59" spans="2:21" ht="27.75" customHeight="1" x14ac:dyDescent="0.25">
      <c r="B59" s="272"/>
      <c r="C59" s="130" t="s">
        <v>163</v>
      </c>
      <c r="D59" s="140" t="s">
        <v>29</v>
      </c>
      <c r="E59" s="125" t="s">
        <v>159</v>
      </c>
      <c r="F59" s="122">
        <v>164</v>
      </c>
      <c r="G59" s="122">
        <v>150</v>
      </c>
      <c r="H59" s="124" t="s">
        <v>265</v>
      </c>
      <c r="I59" s="152"/>
      <c r="J59" s="177" t="s">
        <v>312</v>
      </c>
      <c r="K59" s="198" t="s">
        <v>311</v>
      </c>
      <c r="L59" s="194" t="s">
        <v>312</v>
      </c>
      <c r="M59" s="222" t="s">
        <v>312</v>
      </c>
      <c r="N59" s="168" t="s">
        <v>311</v>
      </c>
      <c r="O59" s="172" t="s">
        <v>311</v>
      </c>
      <c r="P59" s="25" t="s">
        <v>102</v>
      </c>
      <c r="Q59" s="7" t="s">
        <v>102</v>
      </c>
      <c r="R59" s="12"/>
      <c r="S59" s="25"/>
      <c r="T59" s="7" t="s">
        <v>102</v>
      </c>
      <c r="U59" s="43" t="s">
        <v>102</v>
      </c>
    </row>
    <row r="60" spans="2:21" ht="17.25" customHeight="1" x14ac:dyDescent="0.25">
      <c r="B60" s="272"/>
      <c r="C60" s="130" t="s">
        <v>164</v>
      </c>
      <c r="D60" s="140" t="s">
        <v>30</v>
      </c>
      <c r="E60" s="125" t="s">
        <v>159</v>
      </c>
      <c r="F60" s="122">
        <v>17.399999999999999</v>
      </c>
      <c r="G60" s="122">
        <v>12.6</v>
      </c>
      <c r="H60" s="124" t="s">
        <v>263</v>
      </c>
      <c r="I60" s="154"/>
      <c r="J60" s="177" t="s">
        <v>312</v>
      </c>
      <c r="K60" s="198" t="s">
        <v>311</v>
      </c>
      <c r="L60" s="188" t="s">
        <v>311</v>
      </c>
      <c r="M60" s="222" t="s">
        <v>312</v>
      </c>
      <c r="N60" s="168" t="s">
        <v>311</v>
      </c>
      <c r="O60" s="172" t="s">
        <v>311</v>
      </c>
      <c r="P60" s="25"/>
      <c r="Q60" s="7" t="s">
        <v>102</v>
      </c>
      <c r="R60" s="43" t="s">
        <v>102</v>
      </c>
      <c r="S60" s="25"/>
      <c r="T60" s="7" t="s">
        <v>102</v>
      </c>
      <c r="U60" s="43" t="s">
        <v>102</v>
      </c>
    </row>
    <row r="61" spans="2:21" ht="17.25" customHeight="1" x14ac:dyDescent="0.25">
      <c r="B61" s="272"/>
      <c r="C61" s="130" t="s">
        <v>165</v>
      </c>
      <c r="D61" s="140" t="s">
        <v>32</v>
      </c>
      <c r="E61" s="125" t="s">
        <v>159</v>
      </c>
      <c r="F61" s="122">
        <v>574.79999999999995</v>
      </c>
      <c r="G61" s="122">
        <v>535</v>
      </c>
      <c r="H61" s="124" t="s">
        <v>266</v>
      </c>
      <c r="I61" s="154"/>
      <c r="J61" s="177" t="s">
        <v>312</v>
      </c>
      <c r="K61" s="198" t="s">
        <v>311</v>
      </c>
      <c r="L61" s="194" t="s">
        <v>312</v>
      </c>
      <c r="M61" s="222" t="s">
        <v>312</v>
      </c>
      <c r="N61" s="168" t="s">
        <v>311</v>
      </c>
      <c r="O61" s="172" t="s">
        <v>311</v>
      </c>
      <c r="P61" s="25" t="s">
        <v>102</v>
      </c>
      <c r="Q61" s="7" t="s">
        <v>102</v>
      </c>
      <c r="R61" s="12"/>
      <c r="S61" s="25"/>
      <c r="T61" s="7" t="s">
        <v>102</v>
      </c>
      <c r="U61" s="43" t="s">
        <v>102</v>
      </c>
    </row>
    <row r="62" spans="2:21" ht="17.25" customHeight="1" x14ac:dyDescent="0.25">
      <c r="B62" s="272"/>
      <c r="C62" s="130" t="s">
        <v>166</v>
      </c>
      <c r="D62" s="140" t="s">
        <v>33</v>
      </c>
      <c r="E62" s="125" t="s">
        <v>159</v>
      </c>
      <c r="F62" s="122">
        <v>432</v>
      </c>
      <c r="G62" s="148">
        <v>432</v>
      </c>
      <c r="H62" s="139" t="s">
        <v>102</v>
      </c>
      <c r="I62" s="153"/>
      <c r="J62" s="177" t="s">
        <v>312</v>
      </c>
      <c r="K62" s="198" t="s">
        <v>311</v>
      </c>
      <c r="L62" s="188" t="s">
        <v>311</v>
      </c>
      <c r="M62" s="222" t="s">
        <v>312</v>
      </c>
      <c r="N62" s="168" t="s">
        <v>311</v>
      </c>
      <c r="O62" s="180" t="s">
        <v>312</v>
      </c>
      <c r="P62" s="25"/>
      <c r="Q62" s="7" t="s">
        <v>102</v>
      </c>
      <c r="R62" s="43" t="s">
        <v>102</v>
      </c>
      <c r="S62" s="25" t="s">
        <v>102</v>
      </c>
      <c r="T62" s="7" t="s">
        <v>102</v>
      </c>
      <c r="U62" s="12"/>
    </row>
    <row r="63" spans="2:21" ht="17.25" customHeight="1" x14ac:dyDescent="0.25">
      <c r="B63" s="272"/>
      <c r="C63" s="130" t="s">
        <v>167</v>
      </c>
      <c r="D63" s="140" t="s">
        <v>34</v>
      </c>
      <c r="E63" s="125" t="s">
        <v>159</v>
      </c>
      <c r="F63" s="122">
        <v>100</v>
      </c>
      <c r="G63" s="122">
        <v>90</v>
      </c>
      <c r="H63" s="124" t="s">
        <v>263</v>
      </c>
      <c r="I63" s="153"/>
      <c r="J63" s="177" t="s">
        <v>312</v>
      </c>
      <c r="K63" s="198" t="s">
        <v>311</v>
      </c>
      <c r="L63" s="194" t="s">
        <v>312</v>
      </c>
      <c r="M63" s="222" t="s">
        <v>312</v>
      </c>
      <c r="N63" s="168" t="s">
        <v>311</v>
      </c>
      <c r="O63" s="172" t="s">
        <v>311</v>
      </c>
      <c r="P63" s="25" t="s">
        <v>102</v>
      </c>
      <c r="Q63" s="7" t="s">
        <v>102</v>
      </c>
      <c r="R63" s="12"/>
      <c r="S63" s="25"/>
      <c r="T63" s="7" t="s">
        <v>102</v>
      </c>
      <c r="U63" s="43" t="s">
        <v>102</v>
      </c>
    </row>
    <row r="64" spans="2:21" ht="17.25" customHeight="1" x14ac:dyDescent="0.25">
      <c r="B64" s="272"/>
      <c r="C64" s="130" t="s">
        <v>168</v>
      </c>
      <c r="D64" s="140" t="s">
        <v>56</v>
      </c>
      <c r="E64" s="125" t="s">
        <v>159</v>
      </c>
      <c r="F64" s="122">
        <v>16</v>
      </c>
      <c r="G64" s="122">
        <v>15</v>
      </c>
      <c r="H64" s="124" t="s">
        <v>263</v>
      </c>
      <c r="I64" s="153"/>
      <c r="J64" s="177" t="s">
        <v>312</v>
      </c>
      <c r="K64" s="198" t="s">
        <v>311</v>
      </c>
      <c r="L64" s="194" t="s">
        <v>312</v>
      </c>
      <c r="M64" s="222" t="s">
        <v>312</v>
      </c>
      <c r="N64" s="168" t="s">
        <v>311</v>
      </c>
      <c r="O64" s="172" t="s">
        <v>311</v>
      </c>
      <c r="P64" s="25" t="s">
        <v>102</v>
      </c>
      <c r="Q64" s="7" t="s">
        <v>102</v>
      </c>
      <c r="R64" s="12"/>
      <c r="S64" s="25"/>
      <c r="T64" s="7" t="s">
        <v>102</v>
      </c>
      <c r="U64" s="43" t="s">
        <v>102</v>
      </c>
    </row>
    <row r="65" spans="2:21" ht="17.25" customHeight="1" x14ac:dyDescent="0.25">
      <c r="B65" s="272"/>
      <c r="C65" s="130" t="s">
        <v>169</v>
      </c>
      <c r="D65" s="140" t="s">
        <v>35</v>
      </c>
      <c r="E65" s="125" t="s">
        <v>159</v>
      </c>
      <c r="F65" s="122">
        <v>201.5</v>
      </c>
      <c r="G65" s="122">
        <v>155</v>
      </c>
      <c r="H65" s="124" t="s">
        <v>102</v>
      </c>
      <c r="I65" s="154"/>
      <c r="J65" s="177" t="s">
        <v>312</v>
      </c>
      <c r="K65" s="198" t="s">
        <v>311</v>
      </c>
      <c r="L65" s="188" t="s">
        <v>311</v>
      </c>
      <c r="M65" s="222" t="s">
        <v>312</v>
      </c>
      <c r="N65" s="168" t="s">
        <v>311</v>
      </c>
      <c r="O65" s="180" t="s">
        <v>312</v>
      </c>
      <c r="P65" s="25"/>
      <c r="Q65" s="7" t="s">
        <v>102</v>
      </c>
      <c r="R65" s="43" t="s">
        <v>102</v>
      </c>
      <c r="S65" s="25" t="s">
        <v>102</v>
      </c>
      <c r="T65" s="7" t="s">
        <v>102</v>
      </c>
      <c r="U65" s="12"/>
    </row>
    <row r="66" spans="2:21" ht="26.25" customHeight="1" x14ac:dyDescent="0.25">
      <c r="B66" s="272"/>
      <c r="C66" s="130" t="s">
        <v>170</v>
      </c>
      <c r="D66" s="140" t="s">
        <v>36</v>
      </c>
      <c r="E66" s="125" t="s">
        <v>159</v>
      </c>
      <c r="F66" s="122" t="s">
        <v>267</v>
      </c>
      <c r="G66" s="122" t="s">
        <v>268</v>
      </c>
      <c r="H66" s="124" t="s">
        <v>102</v>
      </c>
      <c r="I66" s="154"/>
      <c r="J66" s="177" t="s">
        <v>312</v>
      </c>
      <c r="K66" s="198" t="s">
        <v>311</v>
      </c>
      <c r="L66" s="194" t="s">
        <v>312</v>
      </c>
      <c r="M66" s="222" t="s">
        <v>312</v>
      </c>
      <c r="N66" s="168" t="s">
        <v>311</v>
      </c>
      <c r="O66" s="172" t="s">
        <v>311</v>
      </c>
      <c r="P66" s="25" t="s">
        <v>102</v>
      </c>
      <c r="Q66" s="7" t="s">
        <v>102</v>
      </c>
      <c r="R66" s="12"/>
      <c r="S66" s="25"/>
      <c r="T66" s="7" t="s">
        <v>102</v>
      </c>
      <c r="U66" s="43" t="s">
        <v>102</v>
      </c>
    </row>
    <row r="67" spans="2:21" ht="27" customHeight="1" x14ac:dyDescent="0.25">
      <c r="B67" s="272"/>
      <c r="C67" s="130" t="s">
        <v>171</v>
      </c>
      <c r="D67" s="140" t="s">
        <v>39</v>
      </c>
      <c r="E67" s="125" t="s">
        <v>159</v>
      </c>
      <c r="F67" s="122">
        <v>66</v>
      </c>
      <c r="G67" s="122">
        <v>74.5</v>
      </c>
      <c r="H67" s="124" t="s">
        <v>262</v>
      </c>
      <c r="I67" s="154"/>
      <c r="J67" s="177" t="s">
        <v>312</v>
      </c>
      <c r="K67" s="198" t="s">
        <v>311</v>
      </c>
      <c r="L67" s="194" t="s">
        <v>312</v>
      </c>
      <c r="M67" s="222" t="s">
        <v>312</v>
      </c>
      <c r="N67" s="168" t="s">
        <v>311</v>
      </c>
      <c r="O67" s="172" t="s">
        <v>311</v>
      </c>
      <c r="P67" s="25" t="s">
        <v>102</v>
      </c>
      <c r="Q67" s="7" t="s">
        <v>102</v>
      </c>
      <c r="R67" s="12"/>
      <c r="S67" s="25"/>
      <c r="T67" s="7" t="s">
        <v>102</v>
      </c>
      <c r="U67" s="43" t="s">
        <v>102</v>
      </c>
    </row>
    <row r="68" spans="2:21" ht="17.25" customHeight="1" thickBot="1" x14ac:dyDescent="0.3">
      <c r="B68" s="272"/>
      <c r="C68" s="131" t="s">
        <v>172</v>
      </c>
      <c r="D68" s="142" t="s">
        <v>37</v>
      </c>
      <c r="E68" s="137" t="s">
        <v>159</v>
      </c>
      <c r="F68" s="223">
        <v>574.79999999999995</v>
      </c>
      <c r="G68" s="223">
        <v>535</v>
      </c>
      <c r="H68" s="138" t="s">
        <v>264</v>
      </c>
      <c r="I68" s="224"/>
      <c r="J68" s="197" t="s">
        <v>312</v>
      </c>
      <c r="K68" s="225" t="s">
        <v>311</v>
      </c>
      <c r="L68" s="226" t="s">
        <v>312</v>
      </c>
      <c r="M68" s="227" t="s">
        <v>312</v>
      </c>
      <c r="N68" s="169" t="s">
        <v>311</v>
      </c>
      <c r="O68" s="170" t="s">
        <v>311</v>
      </c>
      <c r="P68" s="16" t="s">
        <v>102</v>
      </c>
      <c r="Q68" s="45" t="s">
        <v>102</v>
      </c>
      <c r="R68" s="38"/>
      <c r="S68" s="16"/>
      <c r="T68" s="45" t="s">
        <v>102</v>
      </c>
      <c r="U68" s="64" t="s">
        <v>102</v>
      </c>
    </row>
    <row r="69" spans="2:21" ht="17.25" customHeight="1" x14ac:dyDescent="0.25">
      <c r="B69" s="276" t="s">
        <v>239</v>
      </c>
      <c r="C69" s="132" t="s">
        <v>173</v>
      </c>
      <c r="D69" s="109" t="s">
        <v>243</v>
      </c>
      <c r="E69" s="60" t="s">
        <v>255</v>
      </c>
      <c r="F69" s="126">
        <v>49.7</v>
      </c>
      <c r="G69" s="126">
        <v>38.89</v>
      </c>
      <c r="H69" s="126"/>
      <c r="I69" s="162"/>
      <c r="J69" s="179" t="s">
        <v>312</v>
      </c>
      <c r="K69" s="228" t="s">
        <v>311</v>
      </c>
      <c r="L69" s="196" t="s">
        <v>312</v>
      </c>
      <c r="M69" s="230" t="s">
        <v>312</v>
      </c>
      <c r="N69" s="228" t="s">
        <v>311</v>
      </c>
      <c r="O69" s="171" t="s">
        <v>311</v>
      </c>
      <c r="P69" s="24" t="s">
        <v>102</v>
      </c>
      <c r="Q69" s="41" t="s">
        <v>102</v>
      </c>
      <c r="R69" s="20"/>
      <c r="S69" s="26"/>
      <c r="T69" s="41" t="s">
        <v>102</v>
      </c>
      <c r="U69" s="42" t="s">
        <v>102</v>
      </c>
    </row>
    <row r="70" spans="2:21" ht="50.25" customHeight="1" x14ac:dyDescent="0.25">
      <c r="B70" s="277"/>
      <c r="C70" s="130" t="s">
        <v>174</v>
      </c>
      <c r="D70" s="100" t="s">
        <v>244</v>
      </c>
      <c r="E70" s="62" t="s">
        <v>256</v>
      </c>
      <c r="F70" s="124">
        <v>828</v>
      </c>
      <c r="G70" s="124" t="s">
        <v>102</v>
      </c>
      <c r="H70" s="124" t="s">
        <v>102</v>
      </c>
      <c r="I70" s="161" t="s">
        <v>245</v>
      </c>
      <c r="J70" s="177" t="s">
        <v>312</v>
      </c>
      <c r="K70" s="225" t="s">
        <v>311</v>
      </c>
      <c r="L70" s="194" t="s">
        <v>312</v>
      </c>
      <c r="M70" s="231" t="s">
        <v>312</v>
      </c>
      <c r="N70" s="225" t="s">
        <v>311</v>
      </c>
      <c r="O70" s="172" t="s">
        <v>311</v>
      </c>
      <c r="P70" s="25" t="s">
        <v>102</v>
      </c>
      <c r="Q70" s="7" t="s">
        <v>102</v>
      </c>
      <c r="R70" s="12"/>
      <c r="S70" s="27"/>
      <c r="T70" s="7" t="s">
        <v>102</v>
      </c>
      <c r="U70" s="43" t="s">
        <v>102</v>
      </c>
    </row>
    <row r="71" spans="2:21" ht="42" customHeight="1" x14ac:dyDescent="0.25">
      <c r="B71" s="277"/>
      <c r="C71" s="130" t="s">
        <v>175</v>
      </c>
      <c r="D71" s="100" t="s">
        <v>274</v>
      </c>
      <c r="E71" s="62" t="s">
        <v>256</v>
      </c>
      <c r="F71" s="144" t="s">
        <v>275</v>
      </c>
      <c r="G71" s="124" t="s">
        <v>102</v>
      </c>
      <c r="H71" s="124" t="s">
        <v>102</v>
      </c>
      <c r="I71" s="161"/>
      <c r="J71" s="177" t="s">
        <v>312</v>
      </c>
      <c r="K71" s="225" t="s">
        <v>311</v>
      </c>
      <c r="L71" s="194" t="s">
        <v>312</v>
      </c>
      <c r="M71" s="231" t="s">
        <v>312</v>
      </c>
      <c r="N71" s="225" t="s">
        <v>311</v>
      </c>
      <c r="O71" s="172" t="s">
        <v>311</v>
      </c>
      <c r="P71" s="25" t="s">
        <v>102</v>
      </c>
      <c r="Q71" s="7" t="s">
        <v>102</v>
      </c>
      <c r="R71" s="12"/>
      <c r="S71" s="27"/>
      <c r="T71" s="7" t="s">
        <v>102</v>
      </c>
      <c r="U71" s="43" t="s">
        <v>102</v>
      </c>
    </row>
    <row r="72" spans="2:21" ht="29.25" customHeight="1" x14ac:dyDescent="0.25">
      <c r="B72" s="277"/>
      <c r="C72" s="130" t="s">
        <v>176</v>
      </c>
      <c r="D72" s="100" t="s">
        <v>53</v>
      </c>
      <c r="E72" s="62" t="s">
        <v>255</v>
      </c>
      <c r="F72" s="124" t="s">
        <v>258</v>
      </c>
      <c r="G72" s="124" t="s">
        <v>102</v>
      </c>
      <c r="H72" s="124" t="s">
        <v>102</v>
      </c>
      <c r="I72" s="161"/>
      <c r="J72" s="177" t="s">
        <v>312</v>
      </c>
      <c r="K72" s="225" t="s">
        <v>311</v>
      </c>
      <c r="L72" s="194" t="s">
        <v>312</v>
      </c>
      <c r="M72" s="231" t="s">
        <v>312</v>
      </c>
      <c r="N72" s="225" t="s">
        <v>311</v>
      </c>
      <c r="O72" s="172" t="s">
        <v>311</v>
      </c>
      <c r="P72" s="25" t="s">
        <v>102</v>
      </c>
      <c r="Q72" s="7" t="s">
        <v>102</v>
      </c>
      <c r="R72" s="12"/>
      <c r="S72" s="27"/>
      <c r="T72" s="7" t="s">
        <v>102</v>
      </c>
      <c r="U72" s="43" t="s">
        <v>102</v>
      </c>
    </row>
    <row r="73" spans="2:21" ht="17.25" customHeight="1" x14ac:dyDescent="0.25">
      <c r="B73" s="277"/>
      <c r="C73" s="130" t="s">
        <v>177</v>
      </c>
      <c r="D73" s="100" t="s">
        <v>246</v>
      </c>
      <c r="E73" s="62" t="s">
        <v>256</v>
      </c>
      <c r="F73" s="124">
        <v>123.27</v>
      </c>
      <c r="G73" s="124">
        <v>105.71</v>
      </c>
      <c r="H73" s="124" t="s">
        <v>263</v>
      </c>
      <c r="I73" s="161"/>
      <c r="J73" s="177" t="s">
        <v>312</v>
      </c>
      <c r="K73" s="225" t="s">
        <v>311</v>
      </c>
      <c r="L73" s="194" t="s">
        <v>312</v>
      </c>
      <c r="M73" s="231" t="s">
        <v>312</v>
      </c>
      <c r="N73" s="225" t="s">
        <v>311</v>
      </c>
      <c r="O73" s="172" t="s">
        <v>311</v>
      </c>
      <c r="P73" s="25" t="s">
        <v>102</v>
      </c>
      <c r="Q73" s="7" t="s">
        <v>102</v>
      </c>
      <c r="R73" s="12"/>
      <c r="S73" s="27"/>
      <c r="T73" s="7" t="s">
        <v>102</v>
      </c>
      <c r="U73" s="43" t="s">
        <v>102</v>
      </c>
    </row>
    <row r="74" spans="2:21" ht="80.25" customHeight="1" x14ac:dyDescent="0.25">
      <c r="B74" s="277"/>
      <c r="C74" s="130" t="s">
        <v>178</v>
      </c>
      <c r="D74" s="100" t="s">
        <v>247</v>
      </c>
      <c r="E74" s="62" t="s">
        <v>256</v>
      </c>
      <c r="F74" s="124" t="s">
        <v>102</v>
      </c>
      <c r="G74" s="124" t="s">
        <v>102</v>
      </c>
      <c r="H74" s="124" t="s">
        <v>102</v>
      </c>
      <c r="I74" s="161" t="s">
        <v>248</v>
      </c>
      <c r="J74" s="177" t="s">
        <v>312</v>
      </c>
      <c r="K74" s="225" t="s">
        <v>311</v>
      </c>
      <c r="L74" s="194" t="s">
        <v>312</v>
      </c>
      <c r="M74" s="231" t="s">
        <v>312</v>
      </c>
      <c r="N74" s="225" t="s">
        <v>311</v>
      </c>
      <c r="O74" s="172" t="s">
        <v>311</v>
      </c>
      <c r="P74" s="25" t="s">
        <v>102</v>
      </c>
      <c r="Q74" s="7" t="s">
        <v>102</v>
      </c>
      <c r="R74" s="12"/>
      <c r="S74" s="27"/>
      <c r="T74" s="7" t="s">
        <v>102</v>
      </c>
      <c r="U74" s="43" t="s">
        <v>102</v>
      </c>
    </row>
    <row r="75" spans="2:21" ht="121.5" customHeight="1" x14ac:dyDescent="0.25">
      <c r="B75" s="277"/>
      <c r="C75" s="130" t="s">
        <v>179</v>
      </c>
      <c r="D75" s="100" t="s">
        <v>54</v>
      </c>
      <c r="E75" s="62" t="s">
        <v>255</v>
      </c>
      <c r="F75" s="124" t="s">
        <v>102</v>
      </c>
      <c r="G75" s="124" t="s">
        <v>102</v>
      </c>
      <c r="H75" s="124" t="s">
        <v>102</v>
      </c>
      <c r="I75" s="161" t="s">
        <v>249</v>
      </c>
      <c r="J75" s="177" t="s">
        <v>312</v>
      </c>
      <c r="K75" s="225" t="s">
        <v>311</v>
      </c>
      <c r="L75" s="194" t="s">
        <v>312</v>
      </c>
      <c r="M75" s="231" t="s">
        <v>312</v>
      </c>
      <c r="N75" s="225" t="s">
        <v>311</v>
      </c>
      <c r="O75" s="172" t="s">
        <v>311</v>
      </c>
      <c r="P75" s="25" t="s">
        <v>102</v>
      </c>
      <c r="Q75" s="7" t="s">
        <v>102</v>
      </c>
      <c r="R75" s="12"/>
      <c r="S75" s="27"/>
      <c r="T75" s="7" t="s">
        <v>102</v>
      </c>
      <c r="U75" s="43" t="s">
        <v>102</v>
      </c>
    </row>
    <row r="76" spans="2:21" ht="90.75" customHeight="1" x14ac:dyDescent="0.25">
      <c r="B76" s="277"/>
      <c r="C76" s="131" t="s">
        <v>180</v>
      </c>
      <c r="D76" s="110" t="s">
        <v>55</v>
      </c>
      <c r="E76" s="113" t="s">
        <v>255</v>
      </c>
      <c r="F76" s="138">
        <v>292.74</v>
      </c>
      <c r="G76" s="138">
        <v>251.74</v>
      </c>
      <c r="H76" s="124" t="s">
        <v>298</v>
      </c>
      <c r="I76" s="163"/>
      <c r="J76" s="177" t="s">
        <v>312</v>
      </c>
      <c r="K76" s="225" t="s">
        <v>311</v>
      </c>
      <c r="L76" s="194" t="s">
        <v>312</v>
      </c>
      <c r="M76" s="231" t="s">
        <v>312</v>
      </c>
      <c r="N76" s="225" t="s">
        <v>311</v>
      </c>
      <c r="O76" s="172" t="s">
        <v>311</v>
      </c>
      <c r="P76" s="25" t="s">
        <v>102</v>
      </c>
      <c r="Q76" s="7" t="s">
        <v>102</v>
      </c>
      <c r="R76" s="12"/>
      <c r="S76" s="27"/>
      <c r="T76" s="7" t="s">
        <v>102</v>
      </c>
      <c r="U76" s="43" t="s">
        <v>102</v>
      </c>
    </row>
    <row r="77" spans="2:21" ht="17.25" customHeight="1" x14ac:dyDescent="0.25">
      <c r="B77" s="277"/>
      <c r="C77" s="130" t="s">
        <v>181</v>
      </c>
      <c r="D77" s="100" t="s">
        <v>56</v>
      </c>
      <c r="E77" s="62" t="s">
        <v>256</v>
      </c>
      <c r="F77" s="124">
        <v>120.4</v>
      </c>
      <c r="G77" s="124">
        <v>116.5</v>
      </c>
      <c r="H77" s="124" t="s">
        <v>299</v>
      </c>
      <c r="I77" s="164"/>
      <c r="J77" s="177" t="s">
        <v>312</v>
      </c>
      <c r="K77" s="225" t="s">
        <v>311</v>
      </c>
      <c r="L77" s="233" t="s">
        <v>311</v>
      </c>
      <c r="M77" s="231" t="s">
        <v>312</v>
      </c>
      <c r="N77" s="225" t="s">
        <v>311</v>
      </c>
      <c r="O77" s="172" t="s">
        <v>311</v>
      </c>
      <c r="P77" s="25"/>
      <c r="Q77" s="7" t="s">
        <v>102</v>
      </c>
      <c r="R77" s="43" t="s">
        <v>102</v>
      </c>
      <c r="S77" s="27"/>
      <c r="T77" s="7" t="s">
        <v>102</v>
      </c>
      <c r="U77" s="43" t="s">
        <v>102</v>
      </c>
    </row>
    <row r="78" spans="2:21" ht="17.25" customHeight="1" x14ac:dyDescent="0.25">
      <c r="B78" s="277"/>
      <c r="C78" s="130" t="s">
        <v>182</v>
      </c>
      <c r="D78" s="111" t="s">
        <v>57</v>
      </c>
      <c r="E78" s="62" t="s">
        <v>255</v>
      </c>
      <c r="F78" s="124">
        <v>490</v>
      </c>
      <c r="G78" s="124" t="s">
        <v>102</v>
      </c>
      <c r="H78" s="124" t="s">
        <v>299</v>
      </c>
      <c r="I78" s="164"/>
      <c r="J78" s="177" t="s">
        <v>312</v>
      </c>
      <c r="K78" s="225" t="s">
        <v>311</v>
      </c>
      <c r="L78" s="194" t="s">
        <v>312</v>
      </c>
      <c r="M78" s="231" t="s">
        <v>312</v>
      </c>
      <c r="N78" s="225" t="s">
        <v>311</v>
      </c>
      <c r="O78" s="172" t="s">
        <v>311</v>
      </c>
      <c r="P78" s="25" t="s">
        <v>102</v>
      </c>
      <c r="Q78" s="7" t="s">
        <v>102</v>
      </c>
      <c r="R78" s="12"/>
      <c r="S78" s="27"/>
      <c r="T78" s="7" t="s">
        <v>102</v>
      </c>
      <c r="U78" s="43" t="s">
        <v>102</v>
      </c>
    </row>
    <row r="79" spans="2:21" ht="17.25" customHeight="1" x14ac:dyDescent="0.25">
      <c r="B79" s="277"/>
      <c r="C79" s="130" t="s">
        <v>183</v>
      </c>
      <c r="D79" s="100" t="s">
        <v>58</v>
      </c>
      <c r="E79" s="62" t="s">
        <v>255</v>
      </c>
      <c r="F79" s="124">
        <v>256</v>
      </c>
      <c r="G79" s="124" t="s">
        <v>102</v>
      </c>
      <c r="H79" s="124" t="s">
        <v>266</v>
      </c>
      <c r="I79" s="164"/>
      <c r="J79" s="177" t="s">
        <v>312</v>
      </c>
      <c r="K79" s="225" t="s">
        <v>311</v>
      </c>
      <c r="L79" s="194" t="s">
        <v>312</v>
      </c>
      <c r="M79" s="231" t="s">
        <v>312</v>
      </c>
      <c r="N79" s="225" t="s">
        <v>311</v>
      </c>
      <c r="O79" s="172" t="s">
        <v>311</v>
      </c>
      <c r="P79" s="25" t="s">
        <v>102</v>
      </c>
      <c r="Q79" s="7" t="s">
        <v>102</v>
      </c>
      <c r="R79" s="12"/>
      <c r="S79" s="27"/>
      <c r="T79" s="7" t="s">
        <v>102</v>
      </c>
      <c r="U79" s="43" t="s">
        <v>102</v>
      </c>
    </row>
    <row r="80" spans="2:21" ht="30.75" customHeight="1" x14ac:dyDescent="0.25">
      <c r="B80" s="277"/>
      <c r="C80" s="130" t="s">
        <v>184</v>
      </c>
      <c r="D80" s="100" t="s">
        <v>250</v>
      </c>
      <c r="E80" s="62" t="s">
        <v>256</v>
      </c>
      <c r="F80" s="124">
        <v>187.76</v>
      </c>
      <c r="G80" s="124">
        <v>388.6</v>
      </c>
      <c r="H80" s="124" t="s">
        <v>300</v>
      </c>
      <c r="I80" s="164"/>
      <c r="J80" s="177" t="s">
        <v>312</v>
      </c>
      <c r="K80" s="225" t="s">
        <v>311</v>
      </c>
      <c r="L80" s="194" t="s">
        <v>312</v>
      </c>
      <c r="M80" s="231" t="s">
        <v>312</v>
      </c>
      <c r="N80" s="225" t="s">
        <v>311</v>
      </c>
      <c r="O80" s="172" t="s">
        <v>311</v>
      </c>
      <c r="P80" s="25" t="s">
        <v>102</v>
      </c>
      <c r="Q80" s="7" t="s">
        <v>102</v>
      </c>
      <c r="R80" s="12"/>
      <c r="S80" s="27"/>
      <c r="T80" s="7" t="s">
        <v>102</v>
      </c>
      <c r="U80" s="43" t="s">
        <v>102</v>
      </c>
    </row>
    <row r="81" spans="2:21" ht="87.75" customHeight="1" x14ac:dyDescent="0.25">
      <c r="B81" s="277"/>
      <c r="C81" s="130" t="s">
        <v>185</v>
      </c>
      <c r="D81" s="100" t="s">
        <v>251</v>
      </c>
      <c r="E81" s="62" t="s">
        <v>255</v>
      </c>
      <c r="F81" s="124">
        <v>815.49</v>
      </c>
      <c r="G81" s="124">
        <v>934.2</v>
      </c>
      <c r="H81" s="124" t="s">
        <v>301</v>
      </c>
      <c r="I81" s="164"/>
      <c r="J81" s="177" t="s">
        <v>312</v>
      </c>
      <c r="K81" s="225" t="s">
        <v>311</v>
      </c>
      <c r="L81" s="194" t="s">
        <v>312</v>
      </c>
      <c r="M81" s="231" t="s">
        <v>312</v>
      </c>
      <c r="N81" s="225" t="s">
        <v>311</v>
      </c>
      <c r="O81" s="172" t="s">
        <v>311</v>
      </c>
      <c r="P81" s="25" t="s">
        <v>102</v>
      </c>
      <c r="Q81" s="7" t="s">
        <v>102</v>
      </c>
      <c r="R81" s="12"/>
      <c r="S81" s="27"/>
      <c r="T81" s="7" t="s">
        <v>102</v>
      </c>
      <c r="U81" s="43" t="s">
        <v>102</v>
      </c>
    </row>
    <row r="82" spans="2:21" ht="17.25" customHeight="1" x14ac:dyDescent="0.25">
      <c r="B82" s="277"/>
      <c r="C82" s="130" t="s">
        <v>186</v>
      </c>
      <c r="D82" s="100" t="s">
        <v>59</v>
      </c>
      <c r="E82" s="62" t="s">
        <v>255</v>
      </c>
      <c r="F82" s="124" t="s">
        <v>273</v>
      </c>
      <c r="G82" s="124" t="s">
        <v>102</v>
      </c>
      <c r="H82" s="124" t="s">
        <v>102</v>
      </c>
      <c r="I82" s="164"/>
      <c r="J82" s="177" t="s">
        <v>312</v>
      </c>
      <c r="K82" s="225" t="s">
        <v>311</v>
      </c>
      <c r="L82" s="194" t="s">
        <v>312</v>
      </c>
      <c r="M82" s="231" t="s">
        <v>312</v>
      </c>
      <c r="N82" s="225" t="s">
        <v>311</v>
      </c>
      <c r="O82" s="172" t="s">
        <v>311</v>
      </c>
      <c r="P82" s="25" t="s">
        <v>102</v>
      </c>
      <c r="Q82" s="7" t="s">
        <v>102</v>
      </c>
      <c r="R82" s="12"/>
      <c r="S82" s="27"/>
      <c r="T82" s="7" t="s">
        <v>102</v>
      </c>
      <c r="U82" s="43" t="s">
        <v>102</v>
      </c>
    </row>
    <row r="83" spans="2:21" ht="33.75" customHeight="1" x14ac:dyDescent="0.25">
      <c r="B83" s="277"/>
      <c r="C83" s="130" t="s">
        <v>187</v>
      </c>
      <c r="D83" s="100" t="s">
        <v>60</v>
      </c>
      <c r="E83" s="62" t="s">
        <v>256</v>
      </c>
      <c r="F83" s="121" t="s">
        <v>102</v>
      </c>
      <c r="G83" s="124" t="s">
        <v>102</v>
      </c>
      <c r="H83" s="124" t="s">
        <v>102</v>
      </c>
      <c r="I83" s="161" t="s">
        <v>252</v>
      </c>
      <c r="J83" s="177" t="s">
        <v>312</v>
      </c>
      <c r="K83" s="225" t="s">
        <v>311</v>
      </c>
      <c r="L83" s="194" t="s">
        <v>312</v>
      </c>
      <c r="M83" s="231" t="s">
        <v>312</v>
      </c>
      <c r="N83" s="225" t="s">
        <v>311</v>
      </c>
      <c r="O83" s="172" t="s">
        <v>311</v>
      </c>
      <c r="P83" s="25" t="s">
        <v>102</v>
      </c>
      <c r="Q83" s="7" t="s">
        <v>102</v>
      </c>
      <c r="R83" s="12"/>
      <c r="S83" s="27"/>
      <c r="T83" s="7" t="s">
        <v>102</v>
      </c>
      <c r="U83" s="43" t="s">
        <v>102</v>
      </c>
    </row>
    <row r="84" spans="2:21" ht="82.5" customHeight="1" thickBot="1" x14ac:dyDescent="0.3">
      <c r="B84" s="278"/>
      <c r="C84" s="133" t="s">
        <v>188</v>
      </c>
      <c r="D84" s="112" t="s">
        <v>253</v>
      </c>
      <c r="E84" s="63" t="s">
        <v>255</v>
      </c>
      <c r="F84" s="127" t="s">
        <v>102</v>
      </c>
      <c r="G84" s="127" t="s">
        <v>102</v>
      </c>
      <c r="H84" s="127" t="s">
        <v>102</v>
      </c>
      <c r="I84" s="165" t="s">
        <v>254</v>
      </c>
      <c r="J84" s="178" t="s">
        <v>312</v>
      </c>
      <c r="K84" s="229" t="s">
        <v>311</v>
      </c>
      <c r="L84" s="195" t="s">
        <v>312</v>
      </c>
      <c r="M84" s="232" t="s">
        <v>312</v>
      </c>
      <c r="N84" s="229" t="s">
        <v>311</v>
      </c>
      <c r="O84" s="174" t="s">
        <v>311</v>
      </c>
      <c r="P84" s="16" t="s">
        <v>102</v>
      </c>
      <c r="Q84" s="45" t="s">
        <v>102</v>
      </c>
      <c r="R84" s="38"/>
      <c r="S84" s="28"/>
      <c r="T84" s="45" t="s">
        <v>102</v>
      </c>
      <c r="U84" s="64" t="s">
        <v>102</v>
      </c>
    </row>
    <row r="85" spans="2:21" ht="17.25" customHeight="1" x14ac:dyDescent="0.25">
      <c r="B85" s="273" t="s">
        <v>222</v>
      </c>
      <c r="C85" s="132" t="s">
        <v>189</v>
      </c>
      <c r="D85" s="141" t="s">
        <v>191</v>
      </c>
      <c r="E85" s="245" t="s">
        <v>192</v>
      </c>
      <c r="F85" s="246">
        <v>650.20000000000005</v>
      </c>
      <c r="G85" s="246" t="s">
        <v>102</v>
      </c>
      <c r="H85" s="246" t="s">
        <v>266</v>
      </c>
      <c r="I85" s="247" t="s">
        <v>102</v>
      </c>
      <c r="J85" s="236" t="s">
        <v>312</v>
      </c>
      <c r="K85" s="203" t="s">
        <v>311</v>
      </c>
      <c r="L85" s="218" t="s">
        <v>311</v>
      </c>
      <c r="M85" s="221" t="s">
        <v>312</v>
      </c>
      <c r="N85" s="166" t="s">
        <v>311</v>
      </c>
      <c r="O85" s="181" t="s">
        <v>312</v>
      </c>
      <c r="P85" s="24"/>
      <c r="Q85" s="41" t="s">
        <v>102</v>
      </c>
      <c r="R85" s="42" t="s">
        <v>102</v>
      </c>
      <c r="S85" s="24" t="s">
        <v>102</v>
      </c>
      <c r="T85" s="41" t="s">
        <v>102</v>
      </c>
      <c r="U85" s="20"/>
    </row>
    <row r="86" spans="2:21" ht="17.25" customHeight="1" x14ac:dyDescent="0.25">
      <c r="B86" s="274"/>
      <c r="C86" s="130" t="s">
        <v>201</v>
      </c>
      <c r="D86" s="140" t="s">
        <v>193</v>
      </c>
      <c r="E86" s="238" t="s">
        <v>192</v>
      </c>
      <c r="F86" s="239">
        <v>1800</v>
      </c>
      <c r="G86" s="239" t="s">
        <v>102</v>
      </c>
      <c r="H86" s="239" t="s">
        <v>297</v>
      </c>
      <c r="I86" s="164"/>
      <c r="J86" s="237" t="s">
        <v>312</v>
      </c>
      <c r="K86" s="203" t="s">
        <v>311</v>
      </c>
      <c r="L86" s="188" t="s">
        <v>311</v>
      </c>
      <c r="M86" s="222" t="s">
        <v>312</v>
      </c>
      <c r="N86" s="186" t="s">
        <v>311</v>
      </c>
      <c r="O86" s="180" t="s">
        <v>312</v>
      </c>
      <c r="P86" s="25"/>
      <c r="Q86" s="7" t="s">
        <v>102</v>
      </c>
      <c r="R86" s="43" t="s">
        <v>102</v>
      </c>
      <c r="S86" s="25" t="s">
        <v>102</v>
      </c>
      <c r="T86" s="7" t="s">
        <v>102</v>
      </c>
      <c r="U86" s="12"/>
    </row>
    <row r="87" spans="2:21" ht="17.25" customHeight="1" x14ac:dyDescent="0.25">
      <c r="B87" s="274"/>
      <c r="C87" s="130" t="s">
        <v>202</v>
      </c>
      <c r="D87" s="140" t="s">
        <v>194</v>
      </c>
      <c r="E87" s="238" t="s">
        <v>192</v>
      </c>
      <c r="F87" s="239" t="s">
        <v>223</v>
      </c>
      <c r="G87" s="239" t="s">
        <v>102</v>
      </c>
      <c r="H87" s="239" t="s">
        <v>102</v>
      </c>
      <c r="I87" s="248"/>
      <c r="J87" s="237" t="s">
        <v>312</v>
      </c>
      <c r="K87" s="203" t="s">
        <v>311</v>
      </c>
      <c r="L87" s="188" t="s">
        <v>311</v>
      </c>
      <c r="M87" s="222" t="s">
        <v>312</v>
      </c>
      <c r="N87" s="186" t="s">
        <v>311</v>
      </c>
      <c r="O87" s="180" t="s">
        <v>312</v>
      </c>
      <c r="P87" s="25"/>
      <c r="Q87" s="7" t="s">
        <v>102</v>
      </c>
      <c r="R87" s="43" t="s">
        <v>102</v>
      </c>
      <c r="S87" s="25" t="s">
        <v>102</v>
      </c>
      <c r="T87" s="7" t="s">
        <v>102</v>
      </c>
      <c r="U87" s="12"/>
    </row>
    <row r="88" spans="2:21" ht="17.25" customHeight="1" x14ac:dyDescent="0.25">
      <c r="B88" s="274"/>
      <c r="C88" s="129" t="s">
        <v>203</v>
      </c>
      <c r="D88" s="140" t="s">
        <v>334</v>
      </c>
      <c r="E88" s="238" t="s">
        <v>192</v>
      </c>
      <c r="F88" s="239">
        <v>58</v>
      </c>
      <c r="G88" s="239" t="s">
        <v>102</v>
      </c>
      <c r="H88" s="240" t="s">
        <v>272</v>
      </c>
      <c r="I88" s="164"/>
      <c r="J88" s="237" t="s">
        <v>312</v>
      </c>
      <c r="K88" s="203" t="s">
        <v>311</v>
      </c>
      <c r="L88" s="191" t="s">
        <v>311</v>
      </c>
      <c r="M88" s="222" t="s">
        <v>312</v>
      </c>
      <c r="N88" s="186" t="s">
        <v>311</v>
      </c>
      <c r="O88" s="180" t="s">
        <v>312</v>
      </c>
      <c r="P88" s="25"/>
      <c r="Q88" s="7" t="s">
        <v>102</v>
      </c>
      <c r="R88" s="43" t="s">
        <v>102</v>
      </c>
      <c r="S88" s="25" t="s">
        <v>102</v>
      </c>
      <c r="T88" s="7" t="s">
        <v>102</v>
      </c>
      <c r="U88" s="12"/>
    </row>
    <row r="89" spans="2:21" x14ac:dyDescent="0.25">
      <c r="B89" s="274"/>
      <c r="C89" s="130" t="s">
        <v>204</v>
      </c>
      <c r="D89" s="140" t="s">
        <v>335</v>
      </c>
      <c r="E89" s="238" t="s">
        <v>192</v>
      </c>
      <c r="F89" s="240">
        <v>241</v>
      </c>
      <c r="G89" s="240" t="s">
        <v>102</v>
      </c>
      <c r="H89" s="240" t="s">
        <v>263</v>
      </c>
      <c r="I89" s="164"/>
      <c r="J89" s="237" t="s">
        <v>312</v>
      </c>
      <c r="K89" s="203" t="s">
        <v>311</v>
      </c>
      <c r="L89" s="191" t="s">
        <v>311</v>
      </c>
      <c r="M89" s="222" t="s">
        <v>312</v>
      </c>
      <c r="N89" s="186" t="s">
        <v>311</v>
      </c>
      <c r="O89" s="180" t="s">
        <v>312</v>
      </c>
      <c r="P89" s="25"/>
      <c r="Q89" s="7" t="s">
        <v>102</v>
      </c>
      <c r="R89" s="43" t="s">
        <v>102</v>
      </c>
      <c r="S89" s="25" t="s">
        <v>102</v>
      </c>
      <c r="T89" s="7" t="s">
        <v>102</v>
      </c>
      <c r="U89" s="12"/>
    </row>
    <row r="90" spans="2:21" ht="24" x14ac:dyDescent="0.25">
      <c r="B90" s="274"/>
      <c r="C90" s="130" t="s">
        <v>205</v>
      </c>
      <c r="D90" s="140" t="s">
        <v>336</v>
      </c>
      <c r="E90" s="238" t="s">
        <v>192</v>
      </c>
      <c r="F90" s="240">
        <v>12.2</v>
      </c>
      <c r="G90" s="240" t="s">
        <v>102</v>
      </c>
      <c r="H90" s="240" t="s">
        <v>272</v>
      </c>
      <c r="I90" s="161" t="s">
        <v>337</v>
      </c>
      <c r="J90" s="237" t="s">
        <v>312</v>
      </c>
      <c r="K90" s="203" t="s">
        <v>311</v>
      </c>
      <c r="L90" s="191" t="s">
        <v>311</v>
      </c>
      <c r="M90" s="222" t="s">
        <v>312</v>
      </c>
      <c r="N90" s="186" t="s">
        <v>311</v>
      </c>
      <c r="O90" s="180" t="s">
        <v>312</v>
      </c>
      <c r="P90" s="25"/>
      <c r="Q90" s="7" t="s">
        <v>102</v>
      </c>
      <c r="R90" s="43" t="s">
        <v>102</v>
      </c>
      <c r="S90" s="25" t="s">
        <v>102</v>
      </c>
      <c r="T90" s="7" t="s">
        <v>102</v>
      </c>
      <c r="U90" s="12"/>
    </row>
    <row r="91" spans="2:21" ht="17.25" customHeight="1" x14ac:dyDescent="0.25">
      <c r="B91" s="274"/>
      <c r="C91" s="129" t="s">
        <v>206</v>
      </c>
      <c r="D91" s="140" t="s">
        <v>195</v>
      </c>
      <c r="E91" s="238" t="s">
        <v>192</v>
      </c>
      <c r="F91" s="240">
        <v>350.49</v>
      </c>
      <c r="G91" s="240">
        <v>325.33</v>
      </c>
      <c r="H91" s="240" t="s">
        <v>263</v>
      </c>
      <c r="I91" s="248" t="s">
        <v>102</v>
      </c>
      <c r="J91" s="237" t="s">
        <v>312</v>
      </c>
      <c r="K91" s="203" t="s">
        <v>311</v>
      </c>
      <c r="L91" s="188" t="s">
        <v>311</v>
      </c>
      <c r="M91" s="222" t="s">
        <v>312</v>
      </c>
      <c r="N91" s="186" t="s">
        <v>311</v>
      </c>
      <c r="O91" s="172" t="s">
        <v>311</v>
      </c>
      <c r="P91" s="25"/>
      <c r="Q91" s="7" t="s">
        <v>102</v>
      </c>
      <c r="R91" s="43" t="s">
        <v>102</v>
      </c>
      <c r="S91" s="25"/>
      <c r="T91" s="7" t="s">
        <v>102</v>
      </c>
      <c r="U91" s="43" t="s">
        <v>102</v>
      </c>
    </row>
    <row r="92" spans="2:21" ht="17.25" customHeight="1" x14ac:dyDescent="0.25">
      <c r="B92" s="274"/>
      <c r="C92" s="130" t="s">
        <v>207</v>
      </c>
      <c r="D92" s="140" t="s">
        <v>196</v>
      </c>
      <c r="E92" s="238" t="s">
        <v>192</v>
      </c>
      <c r="F92" s="240" t="s">
        <v>102</v>
      </c>
      <c r="G92" s="240" t="s">
        <v>102</v>
      </c>
      <c r="H92" s="240" t="s">
        <v>102</v>
      </c>
      <c r="I92" s="248" t="s">
        <v>102</v>
      </c>
      <c r="J92" s="237" t="s">
        <v>312</v>
      </c>
      <c r="K92" s="203" t="s">
        <v>311</v>
      </c>
      <c r="L92" s="188" t="s">
        <v>311</v>
      </c>
      <c r="M92" s="222" t="s">
        <v>312</v>
      </c>
      <c r="N92" s="186" t="s">
        <v>311</v>
      </c>
      <c r="O92" s="172" t="s">
        <v>311</v>
      </c>
      <c r="P92" s="25"/>
      <c r="Q92" s="7" t="s">
        <v>102</v>
      </c>
      <c r="R92" s="43" t="s">
        <v>102</v>
      </c>
      <c r="S92" s="25"/>
      <c r="T92" s="7" t="s">
        <v>102</v>
      </c>
      <c r="U92" s="43" t="s">
        <v>102</v>
      </c>
    </row>
    <row r="93" spans="2:21" ht="57.75" customHeight="1" x14ac:dyDescent="0.25">
      <c r="B93" s="274"/>
      <c r="C93" s="130" t="s">
        <v>208</v>
      </c>
      <c r="D93" s="140" t="s">
        <v>197</v>
      </c>
      <c r="E93" s="238" t="s">
        <v>192</v>
      </c>
      <c r="F93" s="240" t="s">
        <v>198</v>
      </c>
      <c r="G93" s="240" t="s">
        <v>102</v>
      </c>
      <c r="H93" s="240" t="s">
        <v>102</v>
      </c>
      <c r="I93" s="161" t="s">
        <v>199</v>
      </c>
      <c r="J93" s="237" t="s">
        <v>312</v>
      </c>
      <c r="K93" s="203" t="s">
        <v>311</v>
      </c>
      <c r="L93" s="188" t="s">
        <v>311</v>
      </c>
      <c r="M93" s="222" t="s">
        <v>312</v>
      </c>
      <c r="N93" s="186" t="s">
        <v>311</v>
      </c>
      <c r="O93" s="172" t="s">
        <v>311</v>
      </c>
      <c r="P93" s="25"/>
      <c r="Q93" s="7" t="s">
        <v>102</v>
      </c>
      <c r="R93" s="43" t="s">
        <v>102</v>
      </c>
      <c r="S93" s="25"/>
      <c r="T93" s="7" t="s">
        <v>102</v>
      </c>
      <c r="U93" s="43" t="s">
        <v>102</v>
      </c>
    </row>
    <row r="94" spans="2:21" ht="17.25" customHeight="1" x14ac:dyDescent="0.25">
      <c r="B94" s="274"/>
      <c r="C94" s="129" t="s">
        <v>209</v>
      </c>
      <c r="D94" s="140" t="s">
        <v>200</v>
      </c>
      <c r="E94" s="238" t="s">
        <v>224</v>
      </c>
      <c r="F94" s="239">
        <v>82.52</v>
      </c>
      <c r="G94" s="239">
        <v>68.13</v>
      </c>
      <c r="H94" s="240" t="s">
        <v>263</v>
      </c>
      <c r="I94" s="248" t="s">
        <v>102</v>
      </c>
      <c r="J94" s="237" t="s">
        <v>312</v>
      </c>
      <c r="K94" s="199" t="s">
        <v>311</v>
      </c>
      <c r="L94" s="188" t="s">
        <v>311</v>
      </c>
      <c r="M94" s="222" t="s">
        <v>312</v>
      </c>
      <c r="N94" s="186" t="s">
        <v>311</v>
      </c>
      <c r="O94" s="172" t="s">
        <v>311</v>
      </c>
      <c r="P94" s="25"/>
      <c r="Q94" s="7" t="s">
        <v>102</v>
      </c>
      <c r="R94" s="43" t="s">
        <v>102</v>
      </c>
      <c r="S94" s="25"/>
      <c r="T94" s="7" t="s">
        <v>102</v>
      </c>
      <c r="U94" s="43" t="s">
        <v>102</v>
      </c>
    </row>
    <row r="95" spans="2:21" ht="17.25" customHeight="1" x14ac:dyDescent="0.25">
      <c r="B95" s="274"/>
      <c r="C95" s="130" t="s">
        <v>210</v>
      </c>
      <c r="D95" s="140" t="s">
        <v>200</v>
      </c>
      <c r="E95" s="238" t="s">
        <v>225</v>
      </c>
      <c r="F95" s="239">
        <v>82.52</v>
      </c>
      <c r="G95" s="239">
        <v>68.13</v>
      </c>
      <c r="H95" s="240" t="s">
        <v>263</v>
      </c>
      <c r="I95" s="248" t="s">
        <v>102</v>
      </c>
      <c r="J95" s="237" t="s">
        <v>312</v>
      </c>
      <c r="K95" s="199" t="s">
        <v>311</v>
      </c>
      <c r="L95" s="194" t="s">
        <v>312</v>
      </c>
      <c r="M95" s="222" t="s">
        <v>312</v>
      </c>
      <c r="N95" s="186" t="s">
        <v>311</v>
      </c>
      <c r="O95" s="172" t="s">
        <v>311</v>
      </c>
      <c r="P95" s="25" t="s">
        <v>102</v>
      </c>
      <c r="Q95" s="7" t="s">
        <v>102</v>
      </c>
      <c r="R95" s="12"/>
      <c r="S95" s="25"/>
      <c r="T95" s="7" t="s">
        <v>102</v>
      </c>
      <c r="U95" s="43" t="s">
        <v>102</v>
      </c>
    </row>
    <row r="96" spans="2:21" ht="17.25" customHeight="1" x14ac:dyDescent="0.25">
      <c r="B96" s="274"/>
      <c r="C96" s="130" t="s">
        <v>211</v>
      </c>
      <c r="D96" s="140" t="s">
        <v>200</v>
      </c>
      <c r="E96" s="238" t="s">
        <v>226</v>
      </c>
      <c r="F96" s="239">
        <v>82.52</v>
      </c>
      <c r="G96" s="239">
        <v>68.13</v>
      </c>
      <c r="H96" s="240" t="s">
        <v>263</v>
      </c>
      <c r="I96" s="248" t="s">
        <v>102</v>
      </c>
      <c r="J96" s="237" t="s">
        <v>312</v>
      </c>
      <c r="K96" s="199" t="s">
        <v>311</v>
      </c>
      <c r="L96" s="188" t="s">
        <v>311</v>
      </c>
      <c r="M96" s="222" t="s">
        <v>312</v>
      </c>
      <c r="N96" s="186" t="s">
        <v>311</v>
      </c>
      <c r="O96" s="172" t="s">
        <v>311</v>
      </c>
      <c r="P96" s="25"/>
      <c r="Q96" s="7" t="s">
        <v>102</v>
      </c>
      <c r="R96" s="43" t="s">
        <v>102</v>
      </c>
      <c r="S96" s="25"/>
      <c r="T96" s="7" t="s">
        <v>102</v>
      </c>
      <c r="U96" s="43" t="s">
        <v>102</v>
      </c>
    </row>
    <row r="97" spans="2:21" ht="17.25" customHeight="1" x14ac:dyDescent="0.25">
      <c r="B97" s="274"/>
      <c r="C97" s="129" t="s">
        <v>212</v>
      </c>
      <c r="D97" s="140" t="s">
        <v>200</v>
      </c>
      <c r="E97" s="238" t="s">
        <v>227</v>
      </c>
      <c r="F97" s="239">
        <v>82.52</v>
      </c>
      <c r="G97" s="239">
        <v>68.13</v>
      </c>
      <c r="H97" s="240" t="s">
        <v>263</v>
      </c>
      <c r="I97" s="248" t="s">
        <v>102</v>
      </c>
      <c r="J97" s="237" t="s">
        <v>312</v>
      </c>
      <c r="K97" s="199" t="s">
        <v>311</v>
      </c>
      <c r="L97" s="194" t="s">
        <v>312</v>
      </c>
      <c r="M97" s="222" t="s">
        <v>312</v>
      </c>
      <c r="N97" s="186" t="s">
        <v>311</v>
      </c>
      <c r="O97" s="172" t="s">
        <v>311</v>
      </c>
      <c r="P97" s="25" t="s">
        <v>102</v>
      </c>
      <c r="Q97" s="7" t="s">
        <v>102</v>
      </c>
      <c r="R97" s="12"/>
      <c r="S97" s="25"/>
      <c r="T97" s="7" t="s">
        <v>102</v>
      </c>
      <c r="U97" s="43" t="s">
        <v>102</v>
      </c>
    </row>
    <row r="98" spans="2:21" ht="17.25" customHeight="1" x14ac:dyDescent="0.25">
      <c r="B98" s="274"/>
      <c r="C98" s="130" t="s">
        <v>213</v>
      </c>
      <c r="D98" s="140" t="s">
        <v>200</v>
      </c>
      <c r="E98" s="238" t="s">
        <v>228</v>
      </c>
      <c r="F98" s="239">
        <v>82.52</v>
      </c>
      <c r="G98" s="239">
        <v>77</v>
      </c>
      <c r="H98" s="240" t="s">
        <v>263</v>
      </c>
      <c r="I98" s="248" t="s">
        <v>102</v>
      </c>
      <c r="J98" s="237" t="s">
        <v>312</v>
      </c>
      <c r="K98" s="199" t="s">
        <v>311</v>
      </c>
      <c r="L98" s="194" t="s">
        <v>312</v>
      </c>
      <c r="M98" s="222" t="s">
        <v>312</v>
      </c>
      <c r="N98" s="186" t="s">
        <v>311</v>
      </c>
      <c r="O98" s="172" t="s">
        <v>311</v>
      </c>
      <c r="P98" s="25" t="s">
        <v>102</v>
      </c>
      <c r="Q98" s="7" t="s">
        <v>102</v>
      </c>
      <c r="R98" s="12"/>
      <c r="S98" s="25"/>
      <c r="T98" s="7" t="s">
        <v>102</v>
      </c>
      <c r="U98" s="43" t="s">
        <v>102</v>
      </c>
    </row>
    <row r="99" spans="2:21" ht="17.25" customHeight="1" x14ac:dyDescent="0.25">
      <c r="B99" s="274"/>
      <c r="C99" s="130" t="s">
        <v>214</v>
      </c>
      <c r="D99" s="140" t="s">
        <v>200</v>
      </c>
      <c r="E99" s="238" t="s">
        <v>229</v>
      </c>
      <c r="F99" s="239">
        <v>82.52</v>
      </c>
      <c r="G99" s="239">
        <v>90</v>
      </c>
      <c r="H99" s="240" t="s">
        <v>263</v>
      </c>
      <c r="I99" s="248" t="s">
        <v>102</v>
      </c>
      <c r="J99" s="237" t="s">
        <v>312</v>
      </c>
      <c r="K99" s="199" t="s">
        <v>311</v>
      </c>
      <c r="L99" s="188" t="s">
        <v>311</v>
      </c>
      <c r="M99" s="222" t="s">
        <v>312</v>
      </c>
      <c r="N99" s="186" t="s">
        <v>311</v>
      </c>
      <c r="O99" s="180" t="s">
        <v>312</v>
      </c>
      <c r="P99" s="25"/>
      <c r="Q99" s="7" t="s">
        <v>102</v>
      </c>
      <c r="R99" s="43" t="s">
        <v>102</v>
      </c>
      <c r="S99" s="25" t="s">
        <v>102</v>
      </c>
      <c r="T99" s="7" t="s">
        <v>102</v>
      </c>
      <c r="U99" s="12"/>
    </row>
    <row r="100" spans="2:21" ht="17.25" customHeight="1" x14ac:dyDescent="0.25">
      <c r="B100" s="274"/>
      <c r="C100" s="129" t="s">
        <v>215</v>
      </c>
      <c r="D100" s="140" t="s">
        <v>200</v>
      </c>
      <c r="E100" s="238" t="s">
        <v>230</v>
      </c>
      <c r="F100" s="239">
        <v>20.79</v>
      </c>
      <c r="G100" s="239">
        <v>16.52</v>
      </c>
      <c r="H100" s="240" t="s">
        <v>263</v>
      </c>
      <c r="I100" s="248" t="s">
        <v>102</v>
      </c>
      <c r="J100" s="237" t="s">
        <v>312</v>
      </c>
      <c r="K100" s="199" t="s">
        <v>311</v>
      </c>
      <c r="L100" s="188" t="s">
        <v>311</v>
      </c>
      <c r="M100" s="222" t="s">
        <v>312</v>
      </c>
      <c r="N100" s="186" t="s">
        <v>311</v>
      </c>
      <c r="O100" s="180" t="s">
        <v>312</v>
      </c>
      <c r="P100" s="25"/>
      <c r="Q100" s="7" t="s">
        <v>102</v>
      </c>
      <c r="R100" s="43" t="s">
        <v>102</v>
      </c>
      <c r="S100" s="25" t="s">
        <v>102</v>
      </c>
      <c r="T100" s="7" t="s">
        <v>102</v>
      </c>
      <c r="U100" s="12"/>
    </row>
    <row r="101" spans="2:21" ht="17.25" customHeight="1" x14ac:dyDescent="0.25">
      <c r="B101" s="274"/>
      <c r="C101" s="130" t="s">
        <v>216</v>
      </c>
      <c r="D101" s="140" t="s">
        <v>200</v>
      </c>
      <c r="E101" s="238" t="s">
        <v>231</v>
      </c>
      <c r="F101" s="239">
        <v>60.9</v>
      </c>
      <c r="G101" s="239">
        <v>60.9</v>
      </c>
      <c r="H101" s="240" t="s">
        <v>263</v>
      </c>
      <c r="I101" s="248" t="s">
        <v>102</v>
      </c>
      <c r="J101" s="237" t="s">
        <v>312</v>
      </c>
      <c r="K101" s="199" t="s">
        <v>311</v>
      </c>
      <c r="L101" s="188" t="s">
        <v>311</v>
      </c>
      <c r="M101" s="222" t="s">
        <v>312</v>
      </c>
      <c r="N101" s="186" t="s">
        <v>311</v>
      </c>
      <c r="O101" s="180" t="s">
        <v>312</v>
      </c>
      <c r="P101" s="25"/>
      <c r="Q101" s="7" t="s">
        <v>102</v>
      </c>
      <c r="R101" s="43" t="s">
        <v>102</v>
      </c>
      <c r="S101" s="25" t="s">
        <v>102</v>
      </c>
      <c r="T101" s="7" t="s">
        <v>102</v>
      </c>
      <c r="U101" s="12"/>
    </row>
    <row r="102" spans="2:21" ht="17.25" customHeight="1" x14ac:dyDescent="0.25">
      <c r="B102" s="274"/>
      <c r="C102" s="130" t="s">
        <v>217</v>
      </c>
      <c r="D102" s="140" t="s">
        <v>200</v>
      </c>
      <c r="E102" s="238" t="s">
        <v>232</v>
      </c>
      <c r="F102" s="239">
        <v>139.38999999999999</v>
      </c>
      <c r="G102" s="239">
        <v>130.30000000000001</v>
      </c>
      <c r="H102" s="239" t="s">
        <v>266</v>
      </c>
      <c r="I102" s="248" t="s">
        <v>102</v>
      </c>
      <c r="J102" s="237" t="s">
        <v>312</v>
      </c>
      <c r="K102" s="199" t="s">
        <v>311</v>
      </c>
      <c r="L102" s="188" t="s">
        <v>311</v>
      </c>
      <c r="M102" s="222" t="s">
        <v>312</v>
      </c>
      <c r="N102" s="186" t="s">
        <v>311</v>
      </c>
      <c r="O102" s="180" t="s">
        <v>312</v>
      </c>
      <c r="P102" s="25"/>
      <c r="Q102" s="7" t="s">
        <v>102</v>
      </c>
      <c r="R102" s="43" t="s">
        <v>102</v>
      </c>
      <c r="S102" s="25" t="s">
        <v>102</v>
      </c>
      <c r="T102" s="7" t="s">
        <v>102</v>
      </c>
      <c r="U102" s="12"/>
    </row>
    <row r="103" spans="2:21" ht="17.25" customHeight="1" x14ac:dyDescent="0.25">
      <c r="B103" s="274"/>
      <c r="C103" s="129" t="s">
        <v>218</v>
      </c>
      <c r="D103" s="140" t="s">
        <v>200</v>
      </c>
      <c r="E103" s="238" t="s">
        <v>233</v>
      </c>
      <c r="F103" s="239">
        <v>66.8</v>
      </c>
      <c r="G103" s="239">
        <v>54.73</v>
      </c>
      <c r="H103" s="240" t="s">
        <v>263</v>
      </c>
      <c r="I103" s="248" t="s">
        <v>102</v>
      </c>
      <c r="J103" s="237" t="s">
        <v>312</v>
      </c>
      <c r="K103" s="199" t="s">
        <v>311</v>
      </c>
      <c r="L103" s="188" t="s">
        <v>311</v>
      </c>
      <c r="M103" s="222" t="s">
        <v>312</v>
      </c>
      <c r="N103" s="186" t="s">
        <v>311</v>
      </c>
      <c r="O103" s="180" t="s">
        <v>312</v>
      </c>
      <c r="P103" s="25"/>
      <c r="Q103" s="7" t="s">
        <v>102</v>
      </c>
      <c r="R103" s="43" t="s">
        <v>102</v>
      </c>
      <c r="S103" s="25" t="s">
        <v>102</v>
      </c>
      <c r="T103" s="7" t="s">
        <v>102</v>
      </c>
      <c r="U103" s="12"/>
    </row>
    <row r="104" spans="2:21" ht="17.25" customHeight="1" x14ac:dyDescent="0.25">
      <c r="B104" s="274"/>
      <c r="C104" s="130" t="s">
        <v>219</v>
      </c>
      <c r="D104" s="140" t="s">
        <v>200</v>
      </c>
      <c r="E104" s="238" t="s">
        <v>234</v>
      </c>
      <c r="F104" s="239">
        <v>95.51</v>
      </c>
      <c r="G104" s="239">
        <v>103.62</v>
      </c>
      <c r="H104" s="239" t="s">
        <v>266</v>
      </c>
      <c r="I104" s="248" t="s">
        <v>102</v>
      </c>
      <c r="J104" s="237" t="s">
        <v>312</v>
      </c>
      <c r="K104" s="199" t="s">
        <v>311</v>
      </c>
      <c r="L104" s="188" t="s">
        <v>311</v>
      </c>
      <c r="M104" s="222" t="s">
        <v>312</v>
      </c>
      <c r="N104" s="186" t="s">
        <v>311</v>
      </c>
      <c r="O104" s="180" t="s">
        <v>312</v>
      </c>
      <c r="P104" s="25"/>
      <c r="Q104" s="7" t="s">
        <v>102</v>
      </c>
      <c r="R104" s="43" t="s">
        <v>102</v>
      </c>
      <c r="S104" s="25" t="s">
        <v>102</v>
      </c>
      <c r="T104" s="7" t="s">
        <v>102</v>
      </c>
      <c r="U104" s="12"/>
    </row>
    <row r="105" spans="2:21" ht="17.25" customHeight="1" x14ac:dyDescent="0.25">
      <c r="B105" s="274"/>
      <c r="C105" s="130" t="s">
        <v>220</v>
      </c>
      <c r="D105" s="140" t="s">
        <v>200</v>
      </c>
      <c r="E105" s="238" t="s">
        <v>235</v>
      </c>
      <c r="F105" s="239">
        <v>95.51</v>
      </c>
      <c r="G105" s="239">
        <v>103.62</v>
      </c>
      <c r="H105" s="239" t="s">
        <v>266</v>
      </c>
      <c r="I105" s="248" t="s">
        <v>102</v>
      </c>
      <c r="J105" s="237" t="s">
        <v>312</v>
      </c>
      <c r="K105" s="199" t="s">
        <v>311</v>
      </c>
      <c r="L105" s="188" t="s">
        <v>311</v>
      </c>
      <c r="M105" s="222" t="s">
        <v>312</v>
      </c>
      <c r="N105" s="186" t="s">
        <v>311</v>
      </c>
      <c r="O105" s="180" t="s">
        <v>312</v>
      </c>
      <c r="P105" s="25"/>
      <c r="Q105" s="7" t="s">
        <v>102</v>
      </c>
      <c r="R105" s="43" t="s">
        <v>102</v>
      </c>
      <c r="S105" s="25" t="s">
        <v>102</v>
      </c>
      <c r="T105" s="7" t="s">
        <v>102</v>
      </c>
      <c r="U105" s="12"/>
    </row>
    <row r="106" spans="2:21" ht="17.25" customHeight="1" x14ac:dyDescent="0.25">
      <c r="B106" s="274"/>
      <c r="C106" s="129" t="s">
        <v>221</v>
      </c>
      <c r="D106" s="140" t="s">
        <v>200</v>
      </c>
      <c r="E106" s="238" t="s">
        <v>236</v>
      </c>
      <c r="F106" s="239">
        <v>95.51</v>
      </c>
      <c r="G106" s="239">
        <v>103.62</v>
      </c>
      <c r="H106" s="239" t="s">
        <v>266</v>
      </c>
      <c r="I106" s="248" t="s">
        <v>102</v>
      </c>
      <c r="J106" s="237" t="s">
        <v>312</v>
      </c>
      <c r="K106" s="199" t="s">
        <v>311</v>
      </c>
      <c r="L106" s="188" t="s">
        <v>311</v>
      </c>
      <c r="M106" s="222" t="s">
        <v>312</v>
      </c>
      <c r="N106" s="186" t="s">
        <v>311</v>
      </c>
      <c r="O106" s="180" t="s">
        <v>312</v>
      </c>
      <c r="P106" s="25"/>
      <c r="Q106" s="7" t="s">
        <v>102</v>
      </c>
      <c r="R106" s="43" t="s">
        <v>102</v>
      </c>
      <c r="S106" s="25" t="s">
        <v>102</v>
      </c>
      <c r="T106" s="7" t="s">
        <v>102</v>
      </c>
      <c r="U106" s="12"/>
    </row>
    <row r="107" spans="2:21" ht="25.5" customHeight="1" x14ac:dyDescent="0.25">
      <c r="B107" s="274"/>
      <c r="C107" s="130" t="s">
        <v>338</v>
      </c>
      <c r="D107" s="140" t="s">
        <v>200</v>
      </c>
      <c r="E107" s="238" t="s">
        <v>237</v>
      </c>
      <c r="F107" s="239" t="s">
        <v>102</v>
      </c>
      <c r="G107" s="239" t="s">
        <v>102</v>
      </c>
      <c r="H107" s="240" t="s">
        <v>263</v>
      </c>
      <c r="I107" s="161" t="s">
        <v>296</v>
      </c>
      <c r="J107" s="237" t="s">
        <v>312</v>
      </c>
      <c r="K107" s="199" t="s">
        <v>311</v>
      </c>
      <c r="L107" s="194" t="s">
        <v>312</v>
      </c>
      <c r="M107" s="222" t="s">
        <v>312</v>
      </c>
      <c r="N107" s="186" t="s">
        <v>311</v>
      </c>
      <c r="O107" s="172" t="s">
        <v>311</v>
      </c>
      <c r="P107" s="7" t="s">
        <v>102</v>
      </c>
      <c r="Q107" s="7" t="s">
        <v>102</v>
      </c>
      <c r="R107" s="12"/>
      <c r="S107" s="25"/>
      <c r="T107" s="7" t="s">
        <v>102</v>
      </c>
      <c r="U107" s="43" t="s">
        <v>102</v>
      </c>
    </row>
    <row r="108" spans="2:21" ht="27" customHeight="1" thickBot="1" x14ac:dyDescent="0.3">
      <c r="B108" s="275"/>
      <c r="C108" s="133" t="s">
        <v>339</v>
      </c>
      <c r="D108" s="243" t="s">
        <v>200</v>
      </c>
      <c r="E108" s="241" t="s">
        <v>238</v>
      </c>
      <c r="F108" s="242" t="s">
        <v>102</v>
      </c>
      <c r="G108" s="242" t="s">
        <v>102</v>
      </c>
      <c r="H108" s="242" t="s">
        <v>263</v>
      </c>
      <c r="I108" s="165" t="s">
        <v>296</v>
      </c>
      <c r="J108" s="244" t="s">
        <v>312</v>
      </c>
      <c r="K108" s="234" t="s">
        <v>311</v>
      </c>
      <c r="L108" s="195" t="s">
        <v>312</v>
      </c>
      <c r="M108" s="211" t="s">
        <v>312</v>
      </c>
      <c r="N108" s="235" t="s">
        <v>311</v>
      </c>
      <c r="O108" s="174" t="s">
        <v>311</v>
      </c>
      <c r="P108" s="7" t="s">
        <v>102</v>
      </c>
      <c r="Q108" s="45" t="s">
        <v>102</v>
      </c>
      <c r="R108" s="38"/>
      <c r="S108" s="16"/>
      <c r="T108" s="45" t="s">
        <v>102</v>
      </c>
      <c r="U108" s="64" t="s">
        <v>102</v>
      </c>
    </row>
    <row r="109" spans="2:21" ht="17.25" customHeight="1" thickBot="1" x14ac:dyDescent="0.3"/>
    <row r="110" spans="2:21" ht="17.25" customHeight="1" x14ac:dyDescent="0.25">
      <c r="N110" s="292" t="s">
        <v>325</v>
      </c>
      <c r="O110" s="293"/>
      <c r="P110" s="33">
        <f t="shared" ref="P110:U110" si="0">SUM(P6:P108)</f>
        <v>0</v>
      </c>
      <c r="Q110" s="30">
        <f t="shared" si="0"/>
        <v>0</v>
      </c>
      <c r="R110" s="30">
        <f t="shared" si="0"/>
        <v>0</v>
      </c>
      <c r="S110" s="30">
        <f t="shared" si="0"/>
        <v>0</v>
      </c>
      <c r="T110" s="30">
        <f t="shared" si="0"/>
        <v>0</v>
      </c>
      <c r="U110" s="31">
        <f t="shared" si="0"/>
        <v>0</v>
      </c>
    </row>
    <row r="111" spans="2:21" ht="17.25" customHeight="1" x14ac:dyDescent="0.25">
      <c r="N111" s="301" t="s">
        <v>326</v>
      </c>
      <c r="O111" s="302"/>
      <c r="P111" s="34"/>
      <c r="Q111" s="29"/>
      <c r="R111" s="29"/>
      <c r="S111" s="29"/>
      <c r="T111" s="29"/>
      <c r="U111" s="32"/>
    </row>
    <row r="112" spans="2:21" ht="17.25" customHeight="1" thickBot="1" x14ac:dyDescent="0.3">
      <c r="N112" s="294" t="s">
        <v>327</v>
      </c>
      <c r="O112" s="295"/>
      <c r="P112" s="116">
        <f>P110+P111</f>
        <v>0</v>
      </c>
      <c r="Q112" s="114">
        <f t="shared" ref="Q112:U112" si="1">Q110+Q111</f>
        <v>0</v>
      </c>
      <c r="R112" s="114">
        <f t="shared" si="1"/>
        <v>0</v>
      </c>
      <c r="S112" s="114">
        <f t="shared" si="1"/>
        <v>0</v>
      </c>
      <c r="T112" s="114">
        <f t="shared" si="1"/>
        <v>0</v>
      </c>
      <c r="U112" s="115">
        <f t="shared" si="1"/>
        <v>0</v>
      </c>
    </row>
    <row r="113" spans="14:21" ht="17.25" customHeight="1" thickBot="1" x14ac:dyDescent="0.3">
      <c r="N113" s="299" t="s">
        <v>324</v>
      </c>
      <c r="O113" s="300"/>
      <c r="P113" s="296">
        <f>P112+Q112+R112+S112+T112+U112</f>
        <v>0</v>
      </c>
      <c r="Q113" s="297"/>
      <c r="R113" s="297"/>
      <c r="S113" s="297"/>
      <c r="T113" s="297"/>
      <c r="U113" s="298"/>
    </row>
  </sheetData>
  <sortState xmlns:xlrd2="http://schemas.microsoft.com/office/spreadsheetml/2017/richdata2" ref="B18:I32">
    <sortCondition ref="B19:B32"/>
  </sortState>
  <mergeCells count="33">
    <mergeCell ref="P2:U2"/>
    <mergeCell ref="N110:O110"/>
    <mergeCell ref="N112:O112"/>
    <mergeCell ref="P113:U113"/>
    <mergeCell ref="N113:O113"/>
    <mergeCell ref="N111:O111"/>
    <mergeCell ref="P3:R3"/>
    <mergeCell ref="S3:U3"/>
    <mergeCell ref="P4:Q4"/>
    <mergeCell ref="R4:R5"/>
    <mergeCell ref="S4:T4"/>
    <mergeCell ref="U4:U5"/>
    <mergeCell ref="B2:O2"/>
    <mergeCell ref="D3:D5"/>
    <mergeCell ref="F3:F5"/>
    <mergeCell ref="H3:H5"/>
    <mergeCell ref="B6:B14"/>
    <mergeCell ref="B3:B5"/>
    <mergeCell ref="B58:B68"/>
    <mergeCell ref="B85:B108"/>
    <mergeCell ref="B69:B84"/>
    <mergeCell ref="B38:B57"/>
    <mergeCell ref="B15:B17"/>
    <mergeCell ref="B18:B32"/>
    <mergeCell ref="B34:B35"/>
    <mergeCell ref="M3:O3"/>
    <mergeCell ref="M4:N4"/>
    <mergeCell ref="O4:O5"/>
    <mergeCell ref="G3:G5"/>
    <mergeCell ref="C3:C5"/>
    <mergeCell ref="J3:L3"/>
    <mergeCell ref="J4:K4"/>
    <mergeCell ref="L4:L5"/>
  </mergeCells>
  <phoneticPr fontId="3" type="noConversion"/>
  <conditionalFormatting sqref="L6:L7">
    <cfRule type="iconSet" priority="3">
      <iconSet iconSet="3Symbols2">
        <cfvo type="percent" val="0"/>
        <cfvo type="percent" val="33"/>
        <cfvo type="percent" val="67"/>
      </iconSet>
    </cfRule>
  </conditionalFormatting>
  <conditionalFormatting sqref="R6:R7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E195-4AA0-45DE-AE62-5B82460084C5}">
  <dimension ref="A1"/>
  <sheetViews>
    <sheetView workbookViewId="0">
      <selection activeCell="C28" sqref="C28"/>
    </sheetView>
  </sheetViews>
  <sheetFormatPr defaultRowHeight="15" x14ac:dyDescent="0.25"/>
  <cols>
    <col min="2" max="2" width="32.7109375" customWidth="1"/>
    <col min="3" max="3" width="22.42578125" customWidth="1"/>
    <col min="4" max="4" width="16.140625" customWidth="1"/>
    <col min="5" max="5" width="21.140625" customWidth="1"/>
    <col min="6" max="6" width="9.140625" customWidth="1"/>
    <col min="7" max="7" width="11.140625" customWidth="1"/>
    <col min="8" max="8" width="11.71093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Duszczyńska</dc:creator>
  <cp:lastModifiedBy>Marta Hap</cp:lastModifiedBy>
  <cp:lastPrinted>2023-12-06T10:15:27Z</cp:lastPrinted>
  <dcterms:created xsi:type="dcterms:W3CDTF">2015-06-05T18:19:34Z</dcterms:created>
  <dcterms:modified xsi:type="dcterms:W3CDTF">2024-01-22T08:36:44Z</dcterms:modified>
</cp:coreProperties>
</file>