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5506" yWindow="75" windowWidth="9435" windowHeight="4545" activeTab="0"/>
  </bookViews>
  <sheets>
    <sheet name="Arkusz1" sheetId="1" r:id="rId1"/>
  </sheets>
  <definedNames>
    <definedName name="_xlnm.Print_Area" localSheetId="0">'Arkusz1'!$A$1:$I$46</definedName>
  </definedNames>
  <calcPr fullCalcOnLoad="1"/>
</workbook>
</file>

<file path=xl/sharedStrings.xml><?xml version="1.0" encoding="utf-8"?>
<sst xmlns="http://schemas.openxmlformats.org/spreadsheetml/2006/main" count="82" uniqueCount="57">
  <si>
    <t>gminy Sośnicowice</t>
  </si>
  <si>
    <t>str. 2</t>
  </si>
  <si>
    <t>wg Działów i Rozdziałów klasyfikacji budżetowej</t>
  </si>
  <si>
    <t xml:space="preserve"> L.p.</t>
  </si>
  <si>
    <t xml:space="preserve"> Dział</t>
  </si>
  <si>
    <t>Rozdział</t>
  </si>
  <si>
    <t>N       A       Z       W       A</t>
  </si>
  <si>
    <t>Kwota w zł</t>
  </si>
  <si>
    <t>w tym zlecone z zakresu administracji rządowej</t>
  </si>
  <si>
    <t xml:space="preserve">  W         Y         D         A         T         K         I    </t>
  </si>
  <si>
    <t>b   i   e   ż   ą   c   e</t>
  </si>
  <si>
    <t xml:space="preserve">   majątkowe   </t>
  </si>
  <si>
    <t xml:space="preserve">      R-m</t>
  </si>
  <si>
    <t>i pochodne</t>
  </si>
  <si>
    <t>ADMINISTRACJA PUBLICZNA</t>
  </si>
  <si>
    <t>x</t>
  </si>
  <si>
    <t xml:space="preserve">      x                  x                  x</t>
  </si>
  <si>
    <t>a/</t>
  </si>
  <si>
    <t>Urzędy wojewódzkie</t>
  </si>
  <si>
    <t>URZĘDY NACZELNYCH ORGANÓW WŁADZY ......</t>
  </si>
  <si>
    <t>Urzędy naczelnych organów państwowej,kontroli i ....</t>
  </si>
  <si>
    <t>OŚWIATA I WYCHOWANIE</t>
  </si>
  <si>
    <t>Przedszkola</t>
  </si>
  <si>
    <t>POMOC SPOŁECZNA</t>
  </si>
  <si>
    <t>Świadczenia rodzinne oraz składki na ubezpieczenia ...</t>
  </si>
  <si>
    <t>b/</t>
  </si>
  <si>
    <t>Składki na ubezp. zdrowotne opłacane za osoby ......</t>
  </si>
  <si>
    <t>c/</t>
  </si>
  <si>
    <t>Zasiłki i pomoc w naturze oraz składki na ubezp. społ. ..</t>
  </si>
  <si>
    <t>d/</t>
  </si>
  <si>
    <t>e/</t>
  </si>
  <si>
    <t>Ośrodki pomocy społecznej</t>
  </si>
  <si>
    <t>f/</t>
  </si>
  <si>
    <t>Pozostała działalność</t>
  </si>
  <si>
    <t>w tym zlecone z zakresu adm. rządowej</t>
  </si>
  <si>
    <t>BEZPIECZEŃSTWO PUBL I OCHRONA P-POŻAR</t>
  </si>
  <si>
    <t>Obrona Cywilna</t>
  </si>
  <si>
    <t>TRANSPORT I ŁĄCZNOŚĆ</t>
  </si>
  <si>
    <t>Drogi publiczne wojewódzkie</t>
  </si>
  <si>
    <t xml:space="preserve">    40 844            -                46 044</t>
  </si>
  <si>
    <t xml:space="preserve">     3 000            -                  3 000</t>
  </si>
  <si>
    <t xml:space="preserve">      -                   -                    850</t>
  </si>
  <si>
    <t>31 237            -            1 548 366</t>
  </si>
  <si>
    <t xml:space="preserve">      -                   -                  3 803</t>
  </si>
  <si>
    <t xml:space="preserve">      -                   -                22 249</t>
  </si>
  <si>
    <t xml:space="preserve"> -               -                  15 189</t>
  </si>
  <si>
    <t>Plan wydatków budżetu na 2009 r. finansowanych z otrzymanych dotacji</t>
  </si>
  <si>
    <t xml:space="preserve">          75 081           -            1 624 312</t>
  </si>
  <si>
    <t>Zał. Nr 10</t>
  </si>
  <si>
    <t>Budżet</t>
  </si>
  <si>
    <t>Drogi publiczne gminne</t>
  </si>
  <si>
    <t xml:space="preserve">   118 513            -              118 513</t>
  </si>
  <si>
    <t xml:space="preserve">    -                   -                 44 625</t>
  </si>
  <si>
    <t>80 320                               95 253</t>
  </si>
  <si>
    <t xml:space="preserve">     273 914            -           1 906 692</t>
  </si>
  <si>
    <r>
      <t xml:space="preserve">wynagrodz      dotacje        </t>
    </r>
    <r>
      <rPr>
        <b/>
        <sz val="10"/>
        <rFont val="Arial"/>
        <family val="2"/>
      </rPr>
      <t xml:space="preserve"> R-m</t>
    </r>
  </si>
  <si>
    <r>
      <t xml:space="preserve">WYDATKI  </t>
    </r>
    <r>
      <rPr>
        <sz val="14"/>
        <rFont val="Arial"/>
        <family val="2"/>
      </rPr>
      <t xml:space="preserve">    </t>
    </r>
    <r>
      <rPr>
        <i/>
        <u val="single"/>
        <sz val="16"/>
        <rFont val="Arial"/>
        <family val="2"/>
      </rPr>
      <t>OGÓŁEM</t>
    </r>
  </si>
</sst>
</file>

<file path=xl/styles.xml><?xml version="1.0" encoding="utf-8"?>
<styleSheet xmlns="http://schemas.openxmlformats.org/spreadsheetml/2006/main">
  <numFmts count="16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€&quot;#,##0;\-&quot;€&quot;#,##0"/>
    <numFmt numFmtId="165" formatCode="&quot;€&quot;#,##0;[Red]\-&quot;€&quot;#,##0"/>
    <numFmt numFmtId="166" formatCode="&quot;€&quot;#,##0.00;\-&quot;€&quot;#,##0.00"/>
    <numFmt numFmtId="167" formatCode="&quot;€&quot;#,##0.00;[Red]\-&quot;€&quot;#,##0.00"/>
    <numFmt numFmtId="168" formatCode="_-&quot;€&quot;* #,##0_-;\-&quot;€&quot;* #,##0_-;_-&quot;€&quot;* &quot;-&quot;_-;_-@_-"/>
    <numFmt numFmtId="169" formatCode="_-* #,##0_-;\-* #,##0_-;_-* &quot;-&quot;_-;_-@_-"/>
    <numFmt numFmtId="170" formatCode="_-&quot;€&quot;* #,##0.00_-;\-&quot;€&quot;* #,##0.00_-;_-&quot;€&quot;* &quot;-&quot;??_-;_-@_-"/>
    <numFmt numFmtId="171" formatCode="_-* #,##0.00_-;\-* #,##0.00_-;_-* &quot;-&quot;??_-;_-@_-"/>
  </numFmts>
  <fonts count="11">
    <font>
      <sz val="10"/>
      <name val="Arial CE"/>
      <family val="0"/>
    </font>
    <font>
      <b/>
      <sz val="10"/>
      <name val="Arial"/>
      <family val="2"/>
    </font>
    <font>
      <sz val="10"/>
      <name val="Arial"/>
      <family val="2"/>
    </font>
    <font>
      <sz val="18"/>
      <name val="Arial"/>
      <family val="2"/>
    </font>
    <font>
      <sz val="8"/>
      <name val="Arial"/>
      <family val="2"/>
    </font>
    <font>
      <i/>
      <sz val="10"/>
      <name val="Arial"/>
      <family val="2"/>
    </font>
    <font>
      <sz val="9"/>
      <name val="Arial"/>
      <family val="2"/>
    </font>
    <font>
      <b/>
      <sz val="11"/>
      <name val="Arial"/>
      <family val="2"/>
    </font>
    <font>
      <sz val="14"/>
      <name val="Arial"/>
      <family val="2"/>
    </font>
    <font>
      <i/>
      <u val="single"/>
      <sz val="16"/>
      <name val="Arial"/>
      <family val="2"/>
    </font>
    <font>
      <b/>
      <i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4">
    <xf numFmtId="0" fontId="0" fillId="0" borderId="0" xfId="0" applyAlignment="1">
      <alignment/>
    </xf>
    <xf numFmtId="0" fontId="5" fillId="0" borderId="0" xfId="0" applyFont="1" applyAlignment="1">
      <alignment horizontal="right"/>
    </xf>
    <xf numFmtId="3" fontId="2" fillId="0" borderId="0" xfId="0" applyNumberFormat="1" applyFont="1" applyAlignment="1">
      <alignment/>
    </xf>
    <xf numFmtId="0" fontId="1" fillId="0" borderId="0" xfId="0" applyFont="1" applyAlignment="1">
      <alignment/>
    </xf>
    <xf numFmtId="0" fontId="2" fillId="0" borderId="0" xfId="0" applyFont="1" applyAlignment="1">
      <alignment/>
    </xf>
    <xf numFmtId="0" fontId="1" fillId="0" borderId="0" xfId="0" applyFont="1" applyAlignment="1">
      <alignment horizontal="right"/>
    </xf>
    <xf numFmtId="0" fontId="2" fillId="0" borderId="0" xfId="0" applyFont="1" applyAlignment="1">
      <alignment horizontal="right"/>
    </xf>
    <xf numFmtId="0" fontId="1" fillId="0" borderId="0" xfId="0" applyFont="1" applyAlignment="1">
      <alignment/>
    </xf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1" fillId="0" borderId="0" xfId="0" applyFont="1" applyAlignment="1">
      <alignment horizontal="center" vertical="center"/>
    </xf>
    <xf numFmtId="0" fontId="1" fillId="0" borderId="0" xfId="0" applyFont="1" applyAlignment="1">
      <alignment horizontal="center" vertical="center" wrapText="1"/>
    </xf>
    <xf numFmtId="0" fontId="4" fillId="0" borderId="0" xfId="0" applyFont="1" applyAlignment="1">
      <alignment wrapText="1" shrinkToFit="1"/>
    </xf>
    <xf numFmtId="0" fontId="1" fillId="0" borderId="0" xfId="0" applyFont="1" applyAlignment="1">
      <alignment/>
    </xf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vertical="center"/>
    </xf>
    <xf numFmtId="0" fontId="2" fillId="0" borderId="0" xfId="0" applyFont="1" applyAlignment="1">
      <alignment horizontal="center" vertical="center" wrapText="1"/>
    </xf>
    <xf numFmtId="0" fontId="1" fillId="0" borderId="0" xfId="0" applyFont="1" applyAlignment="1">
      <alignment horizontal="center"/>
    </xf>
    <xf numFmtId="0" fontId="2" fillId="0" borderId="0" xfId="0" applyFont="1" applyBorder="1" applyAlignment="1">
      <alignment/>
    </xf>
    <xf numFmtId="3" fontId="2" fillId="0" borderId="0" xfId="0" applyNumberFormat="1" applyFont="1" applyAlignment="1">
      <alignment/>
    </xf>
    <xf numFmtId="0" fontId="1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3" fontId="1" fillId="0" borderId="0" xfId="0" applyNumberFormat="1" applyFont="1" applyAlignment="1">
      <alignment/>
    </xf>
    <xf numFmtId="3" fontId="1" fillId="0" borderId="0" xfId="0" applyNumberFormat="1" applyFont="1" applyAlignment="1">
      <alignment horizontal="center"/>
    </xf>
    <xf numFmtId="3" fontId="5" fillId="0" borderId="0" xfId="0" applyNumberFormat="1" applyFont="1" applyAlignment="1">
      <alignment/>
    </xf>
    <xf numFmtId="3" fontId="1" fillId="0" borderId="0" xfId="0" applyNumberFormat="1" applyFont="1" applyAlignment="1">
      <alignment/>
    </xf>
    <xf numFmtId="3" fontId="2" fillId="0" borderId="0" xfId="0" applyNumberFormat="1" applyFont="1" applyAlignment="1">
      <alignment horizontal="right"/>
    </xf>
    <xf numFmtId="0" fontId="6" fillId="0" borderId="0" xfId="0" applyFont="1" applyAlignment="1">
      <alignment/>
    </xf>
    <xf numFmtId="3" fontId="5" fillId="0" borderId="0" xfId="0" applyNumberFormat="1" applyFont="1" applyAlignment="1">
      <alignment horizontal="right"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 horizontal="right"/>
    </xf>
    <xf numFmtId="0" fontId="7" fillId="0" borderId="0" xfId="0" applyFont="1" applyAlignment="1">
      <alignment horizontal="center"/>
    </xf>
    <xf numFmtId="0" fontId="7" fillId="0" borderId="0" xfId="0" applyFont="1" applyAlignment="1">
      <alignment horizontal="center"/>
    </xf>
    <xf numFmtId="3" fontId="10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5"/>
  <sheetViews>
    <sheetView tabSelected="1" workbookViewId="0" topLeftCell="F23">
      <selection activeCell="K40" sqref="A1:IV16384"/>
    </sheetView>
  </sheetViews>
  <sheetFormatPr defaultColWidth="9.00390625" defaultRowHeight="12.75"/>
  <cols>
    <col min="1" max="1" width="4.375" style="4" customWidth="1"/>
    <col min="2" max="2" width="5.625" style="4" customWidth="1"/>
    <col min="3" max="3" width="8.875" style="4" customWidth="1"/>
    <col min="4" max="4" width="46.25390625" style="4" customWidth="1"/>
    <col min="5" max="5" width="12.00390625" style="4" customWidth="1"/>
    <col min="6" max="6" width="10.75390625" style="4" customWidth="1"/>
    <col min="7" max="7" width="30.875" style="4" customWidth="1"/>
    <col min="8" max="8" width="11.25390625" style="4" customWidth="1"/>
    <col min="9" max="9" width="2.75390625" style="4" customWidth="1"/>
    <col min="10" max="16384" width="9.125" style="4" customWidth="1"/>
  </cols>
  <sheetData>
    <row r="1" spans="1:8" ht="12.75">
      <c r="A1" s="3" t="s">
        <v>49</v>
      </c>
      <c r="B1" s="3"/>
      <c r="C1" s="3"/>
      <c r="H1" s="5" t="s">
        <v>48</v>
      </c>
    </row>
    <row r="2" spans="1:8" ht="12.75">
      <c r="A2" s="3" t="s">
        <v>0</v>
      </c>
      <c r="B2" s="3"/>
      <c r="C2" s="3"/>
      <c r="H2" s="6" t="s">
        <v>1</v>
      </c>
    </row>
    <row r="3" spans="1:8" ht="12.75">
      <c r="A3" s="7"/>
      <c r="B3" s="7"/>
      <c r="C3" s="7"/>
      <c r="H3" s="6"/>
    </row>
    <row r="4" spans="1:8" ht="23.25">
      <c r="A4" s="8" t="s">
        <v>46</v>
      </c>
      <c r="B4" s="9"/>
      <c r="C4" s="9"/>
      <c r="D4" s="9"/>
      <c r="E4" s="9"/>
      <c r="F4" s="9"/>
      <c r="G4" s="9"/>
      <c r="H4" s="9"/>
    </row>
    <row r="5" spans="1:8" ht="12.75">
      <c r="A5" s="9" t="s">
        <v>2</v>
      </c>
      <c r="B5" s="9"/>
      <c r="C5" s="9"/>
      <c r="D5" s="9"/>
      <c r="E5" s="9"/>
      <c r="F5" s="9"/>
      <c r="G5" s="9"/>
      <c r="H5" s="9"/>
    </row>
    <row r="7" spans="1:7" ht="12.75">
      <c r="A7" s="10" t="s">
        <v>3</v>
      </c>
      <c r="B7" s="10" t="s">
        <v>4</v>
      </c>
      <c r="C7" s="10" t="s">
        <v>5</v>
      </c>
      <c r="D7" s="10" t="s">
        <v>6</v>
      </c>
      <c r="E7" s="11" t="s">
        <v>7</v>
      </c>
      <c r="F7" s="12" t="s">
        <v>8</v>
      </c>
      <c r="G7" s="13" t="s">
        <v>9</v>
      </c>
    </row>
    <row r="8" spans="1:8" ht="12.75">
      <c r="A8" s="14"/>
      <c r="B8" s="14"/>
      <c r="C8" s="14"/>
      <c r="D8" s="15"/>
      <c r="E8" s="16"/>
      <c r="F8" s="12"/>
      <c r="G8" s="17" t="s">
        <v>10</v>
      </c>
      <c r="H8" s="17" t="s">
        <v>11</v>
      </c>
    </row>
    <row r="9" spans="1:8" ht="15" customHeight="1">
      <c r="A9" s="14"/>
      <c r="B9" s="14"/>
      <c r="C9" s="14"/>
      <c r="D9" s="15"/>
      <c r="E9" s="16"/>
      <c r="F9" s="12"/>
      <c r="G9" s="18" t="s">
        <v>55</v>
      </c>
      <c r="H9" s="13" t="s">
        <v>12</v>
      </c>
    </row>
    <row r="10" spans="1:7" ht="15" customHeight="1">
      <c r="A10" s="14"/>
      <c r="B10" s="14"/>
      <c r="C10" s="14"/>
      <c r="D10" s="15"/>
      <c r="E10" s="16"/>
      <c r="F10" s="12"/>
      <c r="G10" s="18" t="s">
        <v>13</v>
      </c>
    </row>
    <row r="11" ht="12.75">
      <c r="H11" s="19"/>
    </row>
    <row r="12" spans="1:8" ht="12.75">
      <c r="A12" s="20">
        <v>1</v>
      </c>
      <c r="B12" s="17">
        <v>600</v>
      </c>
      <c r="C12" s="21"/>
      <c r="D12" s="13" t="s">
        <v>37</v>
      </c>
      <c r="E12" s="22">
        <f>SUM(E13:E14)</f>
        <v>971000</v>
      </c>
      <c r="F12" s="17" t="s">
        <v>15</v>
      </c>
      <c r="G12" s="13" t="s">
        <v>16</v>
      </c>
      <c r="H12" s="23" t="s">
        <v>15</v>
      </c>
    </row>
    <row r="13" spans="1:8" ht="12.75">
      <c r="A13" s="6" t="s">
        <v>17</v>
      </c>
      <c r="B13" s="17"/>
      <c r="C13" s="21">
        <v>60013</v>
      </c>
      <c r="D13" s="4" t="s">
        <v>38</v>
      </c>
      <c r="E13" s="24">
        <v>171000</v>
      </c>
      <c r="F13" s="24"/>
      <c r="G13" s="1"/>
      <c r="H13" s="2">
        <v>171000</v>
      </c>
    </row>
    <row r="14" spans="1:8" ht="12.75">
      <c r="A14" s="6" t="s">
        <v>25</v>
      </c>
      <c r="B14" s="17"/>
      <c r="C14" s="21">
        <v>60016</v>
      </c>
      <c r="D14" s="4" t="s">
        <v>50</v>
      </c>
      <c r="E14" s="24">
        <v>800000</v>
      </c>
      <c r="F14" s="24"/>
      <c r="G14" s="1"/>
      <c r="H14" s="2">
        <v>800000</v>
      </c>
    </row>
    <row r="15" spans="1:8" ht="12.75">
      <c r="A15" s="6"/>
      <c r="B15" s="17"/>
      <c r="C15" s="21"/>
      <c r="E15" s="24"/>
      <c r="F15" s="24"/>
      <c r="G15" s="1"/>
      <c r="H15" s="25"/>
    </row>
    <row r="16" spans="1:8" ht="12.75">
      <c r="A16" s="20">
        <v>2</v>
      </c>
      <c r="B16" s="17">
        <v>750</v>
      </c>
      <c r="C16" s="21"/>
      <c r="D16" s="13" t="s">
        <v>14</v>
      </c>
      <c r="E16" s="22">
        <f>SUM(E17:E18)</f>
        <v>46044</v>
      </c>
      <c r="F16" s="17" t="s">
        <v>15</v>
      </c>
      <c r="G16" s="13" t="s">
        <v>16</v>
      </c>
      <c r="H16" s="23" t="s">
        <v>15</v>
      </c>
    </row>
    <row r="17" spans="1:8" ht="12.75">
      <c r="A17" s="6" t="s">
        <v>17</v>
      </c>
      <c r="B17" s="17"/>
      <c r="C17" s="21">
        <v>75011</v>
      </c>
      <c r="D17" s="4" t="s">
        <v>18</v>
      </c>
      <c r="E17" s="24">
        <v>46044</v>
      </c>
      <c r="F17" s="24">
        <f>E17</f>
        <v>46044</v>
      </c>
      <c r="G17" s="1" t="s">
        <v>39</v>
      </c>
      <c r="H17" s="2">
        <v>0</v>
      </c>
    </row>
    <row r="18" spans="1:8" ht="12.75">
      <c r="A18" s="6"/>
      <c r="B18" s="17"/>
      <c r="C18" s="21"/>
      <c r="E18" s="24"/>
      <c r="F18" s="24"/>
      <c r="G18" s="1"/>
      <c r="H18" s="25"/>
    </row>
    <row r="19" spans="1:8" ht="12.75">
      <c r="A19" s="6"/>
      <c r="B19" s="17"/>
      <c r="C19" s="21"/>
      <c r="E19" s="19"/>
      <c r="F19" s="19"/>
      <c r="H19" s="25"/>
    </row>
    <row r="20" spans="1:8" ht="12.75">
      <c r="A20" s="20">
        <v>3</v>
      </c>
      <c r="B20" s="17">
        <v>751</v>
      </c>
      <c r="C20" s="21"/>
      <c r="D20" s="13" t="s">
        <v>19</v>
      </c>
      <c r="E20" s="22">
        <f>SUM(E21)</f>
        <v>3000</v>
      </c>
      <c r="F20" s="17" t="s">
        <v>15</v>
      </c>
      <c r="G20" s="13" t="s">
        <v>16</v>
      </c>
      <c r="H20" s="23" t="s">
        <v>15</v>
      </c>
    </row>
    <row r="21" spans="1:8" ht="12.75">
      <c r="A21" s="6" t="s">
        <v>17</v>
      </c>
      <c r="B21" s="17"/>
      <c r="C21" s="21">
        <v>75101</v>
      </c>
      <c r="D21" s="4" t="s">
        <v>20</v>
      </c>
      <c r="E21" s="24">
        <v>3000</v>
      </c>
      <c r="F21" s="24">
        <f>E21</f>
        <v>3000</v>
      </c>
      <c r="G21" s="1" t="s">
        <v>40</v>
      </c>
      <c r="H21" s="2">
        <v>0</v>
      </c>
    </row>
    <row r="22" spans="1:8" ht="12.75">
      <c r="A22" s="6"/>
      <c r="B22" s="17"/>
      <c r="C22" s="21"/>
      <c r="E22" s="19"/>
      <c r="F22" s="19"/>
      <c r="G22" s="19"/>
      <c r="H22" s="19"/>
    </row>
    <row r="23" spans="1:8" ht="12.75">
      <c r="A23" s="6"/>
      <c r="B23" s="17"/>
      <c r="C23" s="21"/>
      <c r="E23" s="19"/>
      <c r="F23" s="19"/>
      <c r="G23" s="19"/>
      <c r="H23" s="19"/>
    </row>
    <row r="24" spans="1:8" ht="12.75">
      <c r="A24" s="20">
        <v>4</v>
      </c>
      <c r="B24" s="17">
        <v>754</v>
      </c>
      <c r="C24" s="21"/>
      <c r="D24" s="13" t="s">
        <v>35</v>
      </c>
      <c r="E24" s="22">
        <f>SUM(E25)</f>
        <v>850</v>
      </c>
      <c r="F24" s="17" t="s">
        <v>15</v>
      </c>
      <c r="G24" s="13" t="s">
        <v>16</v>
      </c>
      <c r="H24" s="23" t="s">
        <v>15</v>
      </c>
    </row>
    <row r="25" spans="1:8" ht="12.75">
      <c r="A25" s="6" t="s">
        <v>17</v>
      </c>
      <c r="B25" s="17"/>
      <c r="C25" s="21">
        <v>75414</v>
      </c>
      <c r="D25" s="4" t="s">
        <v>36</v>
      </c>
      <c r="E25" s="24">
        <v>850</v>
      </c>
      <c r="F25" s="24">
        <f>E25</f>
        <v>850</v>
      </c>
      <c r="G25" s="1" t="s">
        <v>41</v>
      </c>
      <c r="H25" s="2">
        <v>0</v>
      </c>
    </row>
    <row r="26" spans="1:8" ht="12.75">
      <c r="A26" s="6"/>
      <c r="B26" s="17"/>
      <c r="C26" s="21"/>
      <c r="E26" s="19"/>
      <c r="F26" s="19"/>
      <c r="G26" s="19"/>
      <c r="H26" s="19"/>
    </row>
    <row r="27" spans="1:8" ht="12.75">
      <c r="A27" s="6"/>
      <c r="B27" s="17"/>
      <c r="C27" s="21"/>
      <c r="E27" s="19"/>
      <c r="F27" s="19"/>
      <c r="G27" s="19"/>
      <c r="H27" s="19"/>
    </row>
    <row r="28" spans="1:8" ht="12.75">
      <c r="A28" s="20">
        <v>5</v>
      </c>
      <c r="B28" s="17">
        <v>801</v>
      </c>
      <c r="C28" s="21"/>
      <c r="D28" s="13" t="s">
        <v>21</v>
      </c>
      <c r="E28" s="22">
        <f>SUM(E29:E30)</f>
        <v>104053</v>
      </c>
      <c r="F28" s="23" t="s">
        <v>15</v>
      </c>
      <c r="G28" s="22" t="s">
        <v>16</v>
      </c>
      <c r="H28" s="23" t="s">
        <v>15</v>
      </c>
    </row>
    <row r="29" spans="1:8" ht="12.75">
      <c r="A29" s="6" t="s">
        <v>17</v>
      </c>
      <c r="B29" s="17"/>
      <c r="C29" s="21">
        <v>80104</v>
      </c>
      <c r="D29" s="4" t="s">
        <v>22</v>
      </c>
      <c r="E29" s="19">
        <v>8800</v>
      </c>
      <c r="G29" s="26">
        <v>8800</v>
      </c>
      <c r="H29" s="2">
        <v>0</v>
      </c>
    </row>
    <row r="30" spans="1:8" ht="12.75">
      <c r="A30" s="6" t="s">
        <v>25</v>
      </c>
      <c r="B30" s="17"/>
      <c r="C30" s="21">
        <v>80195</v>
      </c>
      <c r="D30" s="4" t="s">
        <v>33</v>
      </c>
      <c r="E30" s="19">
        <v>95253</v>
      </c>
      <c r="G30" s="26" t="s">
        <v>53</v>
      </c>
      <c r="H30" s="2">
        <v>0</v>
      </c>
    </row>
    <row r="31" spans="1:8" ht="12.75">
      <c r="A31" s="6"/>
      <c r="B31" s="17"/>
      <c r="C31" s="21"/>
      <c r="E31" s="19"/>
      <c r="F31" s="19"/>
      <c r="G31" s="19"/>
      <c r="H31" s="19"/>
    </row>
    <row r="32" spans="2:8" ht="12.75">
      <c r="B32" s="17"/>
      <c r="C32" s="21"/>
      <c r="E32" s="19"/>
      <c r="H32" s="19"/>
    </row>
    <row r="33" spans="1:8" ht="12.75">
      <c r="A33" s="20">
        <v>6</v>
      </c>
      <c r="B33" s="17">
        <v>852</v>
      </c>
      <c r="C33" s="17"/>
      <c r="D33" s="13" t="s">
        <v>23</v>
      </c>
      <c r="E33" s="22">
        <f>SUM(E34:E39)</f>
        <v>1752745</v>
      </c>
      <c r="F33" s="23" t="s">
        <v>15</v>
      </c>
      <c r="G33" s="22" t="s">
        <v>16</v>
      </c>
      <c r="H33" s="23" t="s">
        <v>15</v>
      </c>
    </row>
    <row r="34" spans="1:8" ht="12.75">
      <c r="A34" s="6" t="s">
        <v>17</v>
      </c>
      <c r="B34" s="17"/>
      <c r="C34" s="21">
        <v>85212</v>
      </c>
      <c r="D34" s="27" t="s">
        <v>24</v>
      </c>
      <c r="E34" s="24">
        <v>1548366</v>
      </c>
      <c r="F34" s="24">
        <f>E34</f>
        <v>1548366</v>
      </c>
      <c r="G34" s="1" t="s">
        <v>42</v>
      </c>
      <c r="H34" s="19">
        <v>0</v>
      </c>
    </row>
    <row r="35" spans="1:8" ht="12.75">
      <c r="A35" s="6" t="s">
        <v>25</v>
      </c>
      <c r="B35" s="17"/>
      <c r="C35" s="21">
        <v>85213</v>
      </c>
      <c r="D35" s="27" t="s">
        <v>26</v>
      </c>
      <c r="E35" s="24">
        <v>3803</v>
      </c>
      <c r="F35" s="24">
        <f>E35</f>
        <v>3803</v>
      </c>
      <c r="G35" s="1" t="s">
        <v>43</v>
      </c>
      <c r="H35" s="19">
        <v>0</v>
      </c>
    </row>
    <row r="36" spans="1:8" ht="12.75">
      <c r="A36" s="6" t="s">
        <v>27</v>
      </c>
      <c r="B36" s="17"/>
      <c r="C36" s="21">
        <v>85214</v>
      </c>
      <c r="D36" s="27" t="s">
        <v>28</v>
      </c>
      <c r="E36" s="24">
        <v>22249</v>
      </c>
      <c r="F36" s="24">
        <f>E36</f>
        <v>22249</v>
      </c>
      <c r="G36" s="28" t="s">
        <v>44</v>
      </c>
      <c r="H36" s="19">
        <v>0</v>
      </c>
    </row>
    <row r="37" spans="1:8" ht="12.75">
      <c r="A37" s="6" t="s">
        <v>29</v>
      </c>
      <c r="B37" s="13"/>
      <c r="C37" s="21">
        <v>85214</v>
      </c>
      <c r="D37" s="27" t="s">
        <v>28</v>
      </c>
      <c r="E37" s="19">
        <v>44625</v>
      </c>
      <c r="F37" s="29"/>
      <c r="G37" s="30" t="s">
        <v>52</v>
      </c>
      <c r="H37" s="19">
        <v>0</v>
      </c>
    </row>
    <row r="38" spans="1:8" ht="12.75">
      <c r="A38" s="6" t="s">
        <v>30</v>
      </c>
      <c r="B38" s="13"/>
      <c r="C38" s="21">
        <v>85219</v>
      </c>
      <c r="D38" s="27" t="s">
        <v>31</v>
      </c>
      <c r="E38" s="19">
        <v>118513</v>
      </c>
      <c r="F38" s="29"/>
      <c r="G38" s="30" t="s">
        <v>51</v>
      </c>
      <c r="H38" s="19">
        <v>0</v>
      </c>
    </row>
    <row r="39" spans="1:8" ht="12.75">
      <c r="A39" s="6" t="s">
        <v>32</v>
      </c>
      <c r="B39" s="13"/>
      <c r="C39" s="21">
        <v>85295</v>
      </c>
      <c r="D39" s="27" t="s">
        <v>33</v>
      </c>
      <c r="E39" s="19">
        <v>15189</v>
      </c>
      <c r="F39" s="29"/>
      <c r="G39" s="6" t="s">
        <v>45</v>
      </c>
      <c r="H39" s="19">
        <v>0</v>
      </c>
    </row>
    <row r="40" spans="1:8" ht="12.75">
      <c r="A40" s="6"/>
      <c r="B40" s="13"/>
      <c r="C40" s="21"/>
      <c r="D40" s="27"/>
      <c r="E40" s="19"/>
      <c r="F40" s="19"/>
      <c r="G40" s="6"/>
      <c r="H40" s="19"/>
    </row>
    <row r="41" spans="1:8" ht="12.75">
      <c r="A41" s="6"/>
      <c r="B41" s="21"/>
      <c r="C41" s="21"/>
      <c r="H41" s="19"/>
    </row>
    <row r="42" ht="12.75">
      <c r="H42" s="19"/>
    </row>
    <row r="43" spans="1:8" ht="20.25">
      <c r="A43" s="6"/>
      <c r="B43" s="31" t="s">
        <v>56</v>
      </c>
      <c r="C43" s="9"/>
      <c r="D43" s="9"/>
      <c r="E43" s="22">
        <f>SUM(E33+E28+E24+E20+E16+E12)</f>
        <v>2877692</v>
      </c>
      <c r="F43" s="19">
        <f>SUM(F12:F39)</f>
        <v>1624312</v>
      </c>
      <c r="G43" s="26" t="s">
        <v>54</v>
      </c>
      <c r="H43" s="2">
        <f>SUM(H12:H41)</f>
        <v>971000</v>
      </c>
    </row>
    <row r="44" spans="1:8" ht="15">
      <c r="A44" s="6"/>
      <c r="B44" s="32"/>
      <c r="C44" s="21"/>
      <c r="D44" s="21"/>
      <c r="E44" s="22"/>
      <c r="F44" s="19"/>
      <c r="G44" s="26"/>
      <c r="H44" s="2"/>
    </row>
    <row r="45" spans="2:8" ht="12.75">
      <c r="B45" s="21"/>
      <c r="C45" s="21"/>
      <c r="D45" s="6" t="s">
        <v>34</v>
      </c>
      <c r="E45" s="33">
        <f>SUM(E36+E35+E34+E25+E21+E16)</f>
        <v>1624312</v>
      </c>
      <c r="F45" s="24">
        <f>SUM(F12:F39)</f>
        <v>1624312</v>
      </c>
      <c r="G45" s="28" t="s">
        <v>47</v>
      </c>
      <c r="H45" s="2"/>
    </row>
  </sheetData>
  <sheetProtection formatCells="0" formatColumns="0" formatRows="0" insertColumns="0" insertRows="0" insertHyperlinks="0" deleteColumns="0" deleteRows="0" sort="0" autoFilter="0" pivotTables="0"/>
  <mergeCells count="11">
    <mergeCell ref="E7:E10"/>
    <mergeCell ref="F7:F10"/>
    <mergeCell ref="B43:D43"/>
    <mergeCell ref="A7:A10"/>
    <mergeCell ref="B7:B10"/>
    <mergeCell ref="C7:C10"/>
    <mergeCell ref="D7:D10"/>
    <mergeCell ref="A1:C1"/>
    <mergeCell ref="A2:C2"/>
    <mergeCell ref="A4:H4"/>
    <mergeCell ref="A5:H5"/>
  </mergeCells>
  <printOptions/>
  <pageMargins left="0.75" right="0.75" top="1" bottom="1" header="0.5" footer="0.5"/>
  <pageSetup horizontalDpi="300" verticalDpi="300" orientation="landscape" paperSize="9" scale="76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Microsoft Corporation</dc:creator>
  <cp:keywords/>
  <dc:description/>
  <cp:lastModifiedBy>Pawel</cp:lastModifiedBy>
  <cp:lastPrinted>2008-12-18T09:44:20Z</cp:lastPrinted>
  <dcterms:created xsi:type="dcterms:W3CDTF">1997-02-26T13:46:56Z</dcterms:created>
  <dcterms:modified xsi:type="dcterms:W3CDTF">2009-01-08T10:20:44Z</dcterms:modified>
  <cp:category/>
  <cp:version/>
  <cp:contentType/>
  <cp:contentStatus/>
</cp:coreProperties>
</file>