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  <sheet name="Zał Nr 1 do U.Rady" sheetId="2" r:id="rId2"/>
  </sheets>
  <definedNames>
    <definedName name="Dział">#REF!</definedName>
    <definedName name="Nazwa">#REF!</definedName>
    <definedName name="_xlnm.Print_Area" localSheetId="0">'U. Rady'!$A$2:$I$138</definedName>
    <definedName name="_xlnm.Print_Area" localSheetId="1">'Zał Nr 1 do U.Rady'!$A$1:$H$37</definedName>
  </definedNames>
  <calcPr fullCalcOnLoad="1"/>
</workbook>
</file>

<file path=xl/sharedStrings.xml><?xml version="1.0" encoding="utf-8"?>
<sst xmlns="http://schemas.openxmlformats.org/spreadsheetml/2006/main" count="161" uniqueCount="84">
  <si>
    <t>Dział</t>
  </si>
  <si>
    <t>Rozdział</t>
  </si>
  <si>
    <t>Paragraf</t>
  </si>
  <si>
    <t>Nazwa</t>
  </si>
  <si>
    <t>Znacznik</t>
  </si>
  <si>
    <t>600</t>
  </si>
  <si>
    <t>750</t>
  </si>
  <si>
    <t>801</t>
  </si>
  <si>
    <t>854</t>
  </si>
  <si>
    <t>926</t>
  </si>
  <si>
    <t>TRANSPORT I ŁĄCZNOŚĆ</t>
  </si>
  <si>
    <t>ADMINISTRACJA PUBLICZNA</t>
  </si>
  <si>
    <t>OŚWIATA I WYCHOWANIE</t>
  </si>
  <si>
    <t>EDUKACYJNA OPIEKA WYCHOWAWCZA</t>
  </si>
  <si>
    <t>KULTURA FIZYCZNA I SPORT</t>
  </si>
  <si>
    <t>60016</t>
  </si>
  <si>
    <t>75023</t>
  </si>
  <si>
    <t>75095</t>
  </si>
  <si>
    <t>80101</t>
  </si>
  <si>
    <t>80104</t>
  </si>
  <si>
    <t>80110</t>
  </si>
  <si>
    <t>92601</t>
  </si>
  <si>
    <t>Pozostała działalność</t>
  </si>
  <si>
    <t>Drogi publiczne gminne</t>
  </si>
  <si>
    <t>Urzędy gmin (miast i miast na prawach powiatu)</t>
  </si>
  <si>
    <t>Szkoły podstawowe</t>
  </si>
  <si>
    <t>Gimnazja</t>
  </si>
  <si>
    <t>Zasiłki i pomoc w naturze oraz składki na ubezp. społeczne</t>
  </si>
  <si>
    <t>Przedszkola</t>
  </si>
  <si>
    <t>Obiekty sportowe</t>
  </si>
  <si>
    <t>Kwota w zł</t>
  </si>
  <si>
    <t>poprzez :</t>
  </si>
  <si>
    <t>PRZYCHODY</t>
  </si>
  <si>
    <t>ROZCHODY</t>
  </si>
  <si>
    <t>w tym :</t>
  </si>
  <si>
    <t>Rady Miejskiej w Sośnicowicach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</si>
  <si>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</si>
  <si>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</si>
  <si>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</si>
  <si>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85415</t>
  </si>
  <si>
    <t>Pomoc materialna dla uczniów</t>
  </si>
  <si>
    <t>852</t>
  </si>
  <si>
    <t>POMOC SPOŁECZNA</t>
  </si>
  <si>
    <t>zł</t>
  </si>
  <si>
    <t>Spłaty otrzymanych krajowych pożyczek ..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</si>
  <si>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</si>
  <si>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</si>
  <si>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>85214</t>
  </si>
  <si>
    <t>85295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</si>
  <si>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</si>
  <si>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rodzaj wydatków</t>
  </si>
  <si>
    <t>źródło dochodów</t>
  </si>
  <si>
    <t>Zmiana</t>
  </si>
  <si>
    <t>Po zmianie</t>
  </si>
  <si>
    <t>Załącznik      Nr</t>
  </si>
  <si>
    <t xml:space="preserve"> 2.Określić wydatki budżetu gminy w wysokości </t>
  </si>
  <si>
    <t xml:space="preserve"> 1.Określić prognozowane dochody gminy w wysokości </t>
  </si>
  <si>
    <t xml:space="preserve">      jako źródło pokrycia :</t>
  </si>
  <si>
    <r>
      <t xml:space="preserve"> Na podstawie art. 18 ust. 2 pkt 4, art. 51, art. 58  ustawy z dnia 8 marca 1990 roku o samorządzie gminnym /t.j. Dz.U. z 2001 r. Nr 142 , poz. 1591 z późn. zm./ oraz art. 165, art. 166,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</si>
  <si>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 xml:space="preserve"> 4.  Wskazać zadania inwestycyjne i remontowe realizowane ze środków budżetu w Zał. Nr 2</t>
  </si>
  <si>
    <t>wydatki bieżące pozostałe</t>
  </si>
  <si>
    <t>wydatki majątkowe</t>
  </si>
  <si>
    <t>w sprawie zmiany budżetu gminy Sośnicowice na rok 2008</t>
  </si>
  <si>
    <t xml:space="preserve">      -  niedoboru budżetu w wysokości</t>
  </si>
  <si>
    <t>Plan przychodów i rozchodów budżetu gminy na rok 2008</t>
  </si>
  <si>
    <t xml:space="preserve"> 7.  Wykonanie uchwały powierzyć Burmistrzowi Sośnicowic.</t>
  </si>
  <si>
    <t xml:space="preserve"> 8. Uchwała wchodzi w życie z dniem podjęcia i podlega ogłoszeniu w Biuletynie Informacji Publicznej.</t>
  </si>
  <si>
    <t xml:space="preserve"> 3.  Wskazać nadwyżkę z lat ubiegłych (vide Zał. Nr 1)</t>
  </si>
  <si>
    <t>z dnia 29 maja 2008r.</t>
  </si>
  <si>
    <t xml:space="preserve"> 5.  Wskazać limity wydatków na wieloletnie programy inwestycyjne w Zał. Nr 3</t>
  </si>
  <si>
    <t xml:space="preserve"> 6.  Wskazać wydatki na projekty realizowane z niepodlegających zwrotowi środków ze źródeł zagranicznych w Zał. Nr 4</t>
  </si>
  <si>
    <t>bieżące - odsetki</t>
  </si>
  <si>
    <t>bieżące - różne opłaty i dochody</t>
  </si>
  <si>
    <t>bieżące - darowizny pieniężne</t>
  </si>
  <si>
    <t>środki pomocowe UE (bieżące)</t>
  </si>
  <si>
    <t>środki pomocowe UE (majątkowe)</t>
  </si>
  <si>
    <t>dotacja na bieżące zadania własne gminy</t>
  </si>
  <si>
    <t>wydatki bieżące - wynagrodzenia wraz z pochodnymi</t>
  </si>
  <si>
    <t>str. 2</t>
  </si>
  <si>
    <t>dotacja na bieżące zadania zlecone</t>
  </si>
  <si>
    <t>zlecone</t>
  </si>
  <si>
    <t>+ 249 704</t>
  </si>
  <si>
    <t>Uchwała Nr  XIV / 146 / 2008</t>
  </si>
  <si>
    <t>do Uchwały Rady Miejskiej w Sośnicowicach 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</si>
</sst>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</numFmts>
  <fonts count="2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8.125" style="0" customWidth="1"/>
    <col min="10" max="10" width="10.75390625" style="0" customWidth="1"/>
    <col min="11" max="11" width="16.125" style="0" customWidth="1"/>
  </cols>
  <sheetData>
    <row r="2" spans="2:8" ht="12.75">
      <c r="B2" s="49" t="s">
        <v>82</v>
      </c>
      <c r="C2" s="49"/>
      <c r="D2" s="49"/>
      <c r="E2" s="49"/>
      <c r="F2" s="49"/>
      <c r="G2" s="49"/>
      <c r="H2" s="49"/>
    </row>
    <row r="3" spans="2:8" ht="12.75">
      <c r="B3" s="49" t="s">
        <v>35</v>
      </c>
      <c r="C3" s="49"/>
      <c r="D3" s="49"/>
      <c r="E3" s="49"/>
      <c r="F3" s="49"/>
      <c r="G3" s="49"/>
      <c r="H3" s="49"/>
    </row>
    <row r="4" spans="2:8" ht="12.75">
      <c r="B4" s="49" t="s">
        <v>68</v>
      </c>
      <c r="C4" s="49"/>
      <c r="D4" s="49"/>
      <c r="E4" s="49"/>
      <c r="F4" s="49"/>
      <c r="G4" s="49"/>
      <c r="H4" s="49"/>
    </row>
    <row r="5" spans="2:8" ht="12.75">
      <c r="B5" s="49" t="s">
        <v>62</v>
      </c>
      <c r="C5" s="49"/>
      <c r="D5" s="49"/>
      <c r="E5" s="49"/>
      <c r="F5" s="49"/>
      <c r="G5" s="49"/>
      <c r="H5" s="49"/>
    </row>
    <row r="7" spans="2:9" ht="12.75">
      <c r="B7" s="48" t="s">
        <v>58</v>
      </c>
      <c r="C7" s="48"/>
      <c r="D7" s="48"/>
      <c r="E7" s="48"/>
      <c r="F7" s="48"/>
      <c r="G7" s="48"/>
      <c r="H7" s="48"/>
      <c r="I7" s="48"/>
    </row>
    <row r="8" spans="2:9" ht="12.75">
      <c r="B8" s="48"/>
      <c r="C8" s="48"/>
      <c r="D8" s="48"/>
      <c r="E8" s="48"/>
      <c r="F8" s="48"/>
      <c r="G8" s="48"/>
      <c r="H8" s="48"/>
      <c r="I8" s="48"/>
    </row>
    <row r="9" spans="2:9" ht="12.75">
      <c r="B9" s="48"/>
      <c r="C9" s="48"/>
      <c r="D9" s="48"/>
      <c r="E9" s="48"/>
      <c r="F9" s="48"/>
      <c r="G9" s="48"/>
      <c r="H9" s="48"/>
      <c r="I9" s="48"/>
    </row>
    <row r="10" spans="2:9" ht="7.5" customHeight="1">
      <c r="B10" s="48"/>
      <c r="C10" s="48"/>
      <c r="D10" s="48"/>
      <c r="E10" s="48"/>
      <c r="F10" s="48"/>
      <c r="G10" s="48"/>
      <c r="H10" s="48"/>
      <c r="I10" s="48"/>
    </row>
    <row r="11" spans="2:9" ht="5.25" customHeight="1">
      <c r="B11" s="48"/>
      <c r="C11" s="48"/>
      <c r="D11" s="48"/>
      <c r="E11" s="48"/>
      <c r="F11" s="48"/>
      <c r="G11" s="48"/>
      <c r="H11" s="48"/>
      <c r="I11" s="48"/>
    </row>
    <row r="12" spans="2:9" ht="12.75" customHeight="1">
      <c r="B12" s="11"/>
      <c r="C12" s="11"/>
      <c r="D12" s="11"/>
      <c r="E12" s="11"/>
      <c r="F12" s="11"/>
      <c r="G12" s="11"/>
      <c r="H12" s="11"/>
      <c r="I12" s="11"/>
    </row>
    <row r="13" spans="2:11" s="5" customFormat="1" ht="12.75" customHeight="1">
      <c r="B13" s="44" t="s">
        <v>56</v>
      </c>
      <c r="C13" s="42"/>
      <c r="D13" s="42"/>
      <c r="E13" s="42"/>
      <c r="F13" s="42"/>
      <c r="G13" s="42"/>
      <c r="H13" s="12">
        <f>G16-G48+17373309</f>
        <v>17130149</v>
      </c>
      <c r="K13" s="10"/>
    </row>
    <row r="14" spans="2:9" ht="12.75">
      <c r="B14" s="42" t="s">
        <v>31</v>
      </c>
      <c r="C14" s="42"/>
      <c r="D14" s="11"/>
      <c r="E14" s="11"/>
      <c r="F14" s="11"/>
      <c r="G14" s="11"/>
      <c r="H14" s="11"/>
      <c r="I14" s="11"/>
    </row>
    <row r="15" spans="2:9" ht="12.75">
      <c r="B15" s="11"/>
      <c r="C15" s="11"/>
      <c r="D15" s="11"/>
      <c r="E15" s="11"/>
      <c r="F15" s="11"/>
      <c r="G15" s="11"/>
      <c r="H15" s="11"/>
      <c r="I15" s="11"/>
    </row>
    <row r="16" spans="2:9" ht="12.75">
      <c r="B16" s="6" t="s">
        <v>37</v>
      </c>
      <c r="C16" s="5"/>
      <c r="D16" s="5"/>
      <c r="E16" s="5"/>
      <c r="F16" s="5"/>
      <c r="G16" s="10">
        <f>SUM(H23:H44)</f>
        <v>38685</v>
      </c>
      <c r="H16" s="5"/>
      <c r="I16" s="13"/>
    </row>
    <row r="17" spans="2:9" ht="12.75">
      <c r="B17" s="9" t="s">
        <v>0</v>
      </c>
      <c r="C17" s="43" t="s">
        <v>3</v>
      </c>
      <c r="D17" s="43"/>
      <c r="E17" s="43"/>
      <c r="F17" s="43"/>
      <c r="G17" s="43"/>
      <c r="H17" s="1"/>
      <c r="I17" s="2"/>
    </row>
    <row r="18" spans="2:9" ht="12.75">
      <c r="B18" s="1" t="s">
        <v>1</v>
      </c>
      <c r="C18" s="46" t="s">
        <v>3</v>
      </c>
      <c r="D18" s="46"/>
      <c r="E18" s="46"/>
      <c r="F18" s="46"/>
      <c r="G18" s="46"/>
      <c r="H18" s="3"/>
      <c r="I18" s="2"/>
    </row>
    <row r="19" spans="2:9" ht="12.75">
      <c r="B19" s="41" t="s">
        <v>51</v>
      </c>
      <c r="C19" s="42"/>
      <c r="D19" s="42"/>
      <c r="E19" s="42"/>
      <c r="F19" s="42"/>
      <c r="G19" s="42"/>
      <c r="H19" s="3" t="s">
        <v>30</v>
      </c>
      <c r="I19" s="2" t="s">
        <v>4</v>
      </c>
    </row>
    <row r="20" spans="2:9" ht="12.75">
      <c r="B20" s="1"/>
      <c r="C20" s="3"/>
      <c r="D20" s="3"/>
      <c r="E20" s="3"/>
      <c r="F20" s="3"/>
      <c r="G20" s="3"/>
      <c r="H20" s="3"/>
      <c r="I20" s="2"/>
    </row>
    <row r="21" spans="2:9" ht="12.75">
      <c r="B21" s="8" t="s">
        <v>6</v>
      </c>
      <c r="C21" s="45" t="s">
        <v>11</v>
      </c>
      <c r="D21" s="45"/>
      <c r="E21" s="45"/>
      <c r="F21" s="45"/>
      <c r="G21" s="45"/>
      <c r="H21" s="3"/>
      <c r="I21" s="2"/>
    </row>
    <row r="22" spans="2:9" ht="12.75">
      <c r="B22" s="4" t="s">
        <v>16</v>
      </c>
      <c r="C22" s="42" t="s">
        <v>24</v>
      </c>
      <c r="D22" s="42"/>
      <c r="E22" s="42"/>
      <c r="F22" s="42"/>
      <c r="G22" s="42"/>
      <c r="H22" s="3"/>
      <c r="I22" s="2"/>
    </row>
    <row r="23" spans="2:9" ht="12.75">
      <c r="B23" s="41" t="s">
        <v>74</v>
      </c>
      <c r="C23" s="42"/>
      <c r="D23" s="42"/>
      <c r="E23" s="42"/>
      <c r="F23" s="42"/>
      <c r="G23" s="42"/>
      <c r="H23" s="26">
        <v>22500</v>
      </c>
      <c r="I23" s="2"/>
    </row>
    <row r="24" spans="2:9" ht="12.75">
      <c r="B24" s="29"/>
      <c r="C24" s="5"/>
      <c r="D24" s="5"/>
      <c r="E24" s="5"/>
      <c r="F24" s="5"/>
      <c r="G24" s="5"/>
      <c r="H24" s="26"/>
      <c r="I24" s="2"/>
    </row>
    <row r="25" spans="2:9" ht="12.75">
      <c r="B25" s="8" t="s">
        <v>7</v>
      </c>
      <c r="C25" s="45" t="s">
        <v>12</v>
      </c>
      <c r="D25" s="45"/>
      <c r="E25" s="45"/>
      <c r="F25" s="45"/>
      <c r="G25" s="45"/>
      <c r="H25" s="26"/>
      <c r="I25" s="2"/>
    </row>
    <row r="26" spans="2:9" ht="12.75">
      <c r="B26" s="4" t="s">
        <v>18</v>
      </c>
      <c r="C26" s="42" t="s">
        <v>25</v>
      </c>
      <c r="D26" s="42"/>
      <c r="E26" s="42"/>
      <c r="F26" s="42"/>
      <c r="G26" s="42"/>
      <c r="H26" s="26"/>
      <c r="I26" s="2"/>
    </row>
    <row r="27" spans="2:9" ht="12.75">
      <c r="B27" s="41" t="s">
        <v>71</v>
      </c>
      <c r="C27" s="42"/>
      <c r="D27" s="42"/>
      <c r="E27" s="42"/>
      <c r="F27" s="42"/>
      <c r="G27" s="42"/>
      <c r="H27" s="26">
        <v>100</v>
      </c>
      <c r="I27" s="2"/>
    </row>
    <row r="28" spans="2:9" ht="12.75">
      <c r="B28" s="41" t="s">
        <v>72</v>
      </c>
      <c r="C28" s="42"/>
      <c r="D28" s="42"/>
      <c r="E28" s="42"/>
      <c r="F28" s="42"/>
      <c r="G28" s="42"/>
      <c r="H28" s="26">
        <v>1000</v>
      </c>
      <c r="I28" s="2"/>
    </row>
    <row r="29" spans="2:9" ht="12.75">
      <c r="B29" s="29"/>
      <c r="C29" s="5"/>
      <c r="D29" s="5"/>
      <c r="E29" s="5"/>
      <c r="F29" s="5"/>
      <c r="G29" s="5"/>
      <c r="H29" s="26"/>
      <c r="I29" s="2"/>
    </row>
    <row r="30" spans="2:9" ht="12.75">
      <c r="B30" s="4" t="s">
        <v>19</v>
      </c>
      <c r="C30" s="42" t="s">
        <v>28</v>
      </c>
      <c r="D30" s="42"/>
      <c r="E30" s="42"/>
      <c r="F30" s="42"/>
      <c r="G30" s="42"/>
      <c r="H30" s="26"/>
      <c r="I30" s="2"/>
    </row>
    <row r="31" spans="2:9" ht="12.75">
      <c r="B31" s="41" t="s">
        <v>72</v>
      </c>
      <c r="C31" s="42"/>
      <c r="D31" s="42"/>
      <c r="E31" s="42"/>
      <c r="F31" s="42"/>
      <c r="G31" s="42"/>
      <c r="H31" s="26">
        <v>500</v>
      </c>
      <c r="I31" s="2"/>
    </row>
    <row r="32" spans="2:9" ht="12.75">
      <c r="B32" s="29"/>
      <c r="C32" s="5"/>
      <c r="D32" s="5"/>
      <c r="E32" s="5"/>
      <c r="F32" s="5"/>
      <c r="G32" s="5"/>
      <c r="H32" s="26"/>
      <c r="I32" s="2"/>
    </row>
    <row r="33" spans="2:9" ht="12.75">
      <c r="B33" s="4" t="s">
        <v>20</v>
      </c>
      <c r="C33" s="42" t="s">
        <v>26</v>
      </c>
      <c r="D33" s="42"/>
      <c r="E33" s="42"/>
      <c r="F33" s="42"/>
      <c r="G33" s="42"/>
      <c r="H33" s="26"/>
      <c r="I33" s="2"/>
    </row>
    <row r="34" spans="2:9" ht="12.75">
      <c r="B34" s="41" t="s">
        <v>71</v>
      </c>
      <c r="C34" s="42"/>
      <c r="D34" s="42"/>
      <c r="E34" s="42"/>
      <c r="F34" s="42"/>
      <c r="G34" s="42"/>
      <c r="H34" s="26">
        <v>100</v>
      </c>
      <c r="I34" s="2"/>
    </row>
    <row r="35" spans="2:9" ht="12.75">
      <c r="B35" s="41" t="s">
        <v>72</v>
      </c>
      <c r="C35" s="42"/>
      <c r="D35" s="42"/>
      <c r="E35" s="42"/>
      <c r="F35" s="42"/>
      <c r="G35" s="42"/>
      <c r="H35" s="26">
        <v>1100</v>
      </c>
      <c r="I35" s="2"/>
    </row>
    <row r="36" spans="2:9" ht="12.75">
      <c r="B36" s="41" t="s">
        <v>73</v>
      </c>
      <c r="C36" s="42"/>
      <c r="D36" s="42"/>
      <c r="E36" s="42"/>
      <c r="F36" s="42"/>
      <c r="G36" s="42"/>
      <c r="H36" s="26">
        <v>2000</v>
      </c>
      <c r="I36" s="2"/>
    </row>
    <row r="37" spans="2:9" ht="12.75">
      <c r="B37" s="29"/>
      <c r="C37" s="5"/>
      <c r="D37" s="5"/>
      <c r="E37" s="5"/>
      <c r="F37" s="5"/>
      <c r="G37" s="5"/>
      <c r="H37" s="26"/>
      <c r="I37" s="2"/>
    </row>
    <row r="38" spans="2:9" ht="12.75">
      <c r="B38" s="8" t="s">
        <v>41</v>
      </c>
      <c r="C38" s="45" t="s">
        <v>42</v>
      </c>
      <c r="D38" s="45"/>
      <c r="E38" s="45"/>
      <c r="F38" s="45"/>
      <c r="G38" s="45"/>
      <c r="H38" s="26"/>
      <c r="I38" s="2"/>
    </row>
    <row r="39" spans="2:9" ht="12.75">
      <c r="B39" s="4" t="s">
        <v>48</v>
      </c>
      <c r="C39" s="42" t="s">
        <v>22</v>
      </c>
      <c r="D39" s="42"/>
      <c r="E39" s="42"/>
      <c r="F39" s="42"/>
      <c r="G39" s="42"/>
      <c r="H39" s="26"/>
      <c r="I39" s="2"/>
    </row>
    <row r="40" spans="2:9" ht="12.75">
      <c r="B40" s="41" t="s">
        <v>76</v>
      </c>
      <c r="C40" s="42"/>
      <c r="D40" s="42"/>
      <c r="E40" s="42"/>
      <c r="F40" s="42"/>
      <c r="G40" s="42"/>
      <c r="H40" s="26">
        <v>7668</v>
      </c>
      <c r="I40" s="2"/>
    </row>
    <row r="41" spans="2:9" ht="12.75">
      <c r="B41" s="29"/>
      <c r="C41" s="5"/>
      <c r="D41" s="5"/>
      <c r="E41" s="5"/>
      <c r="F41" s="5"/>
      <c r="G41" s="5"/>
      <c r="H41" s="26"/>
      <c r="I41" s="2"/>
    </row>
    <row r="42" spans="2:9" ht="12.75">
      <c r="B42" s="8" t="s">
        <v>8</v>
      </c>
      <c r="C42" s="45" t="s">
        <v>13</v>
      </c>
      <c r="D42" s="45"/>
      <c r="E42" s="45"/>
      <c r="F42" s="45"/>
      <c r="G42" s="45"/>
      <c r="H42" s="26"/>
      <c r="I42" s="2"/>
    </row>
    <row r="43" spans="2:9" ht="12.75">
      <c r="B43" s="4" t="s">
        <v>39</v>
      </c>
      <c r="C43" s="42" t="s">
        <v>40</v>
      </c>
      <c r="D43" s="42"/>
      <c r="E43" s="42"/>
      <c r="F43" s="42"/>
      <c r="G43" s="42"/>
      <c r="H43" s="26"/>
      <c r="I43" s="2"/>
    </row>
    <row r="44" spans="2:9" ht="12.75">
      <c r="B44" s="41" t="s">
        <v>76</v>
      </c>
      <c r="C44" s="42"/>
      <c r="D44" s="42"/>
      <c r="E44" s="42"/>
      <c r="F44" s="42"/>
      <c r="G44" s="42"/>
      <c r="H44" s="26">
        <v>3717</v>
      </c>
      <c r="I44" s="2"/>
    </row>
    <row r="45" spans="2:9" ht="12.75">
      <c r="B45" s="29"/>
      <c r="C45" s="5"/>
      <c r="D45" s="5"/>
      <c r="E45" s="5"/>
      <c r="F45" s="5"/>
      <c r="G45" s="5"/>
      <c r="H45" s="26"/>
      <c r="I45" s="2"/>
    </row>
    <row r="46" spans="2:9" ht="12.75">
      <c r="B46" s="8"/>
      <c r="C46" s="45"/>
      <c r="D46" s="45"/>
      <c r="E46" s="45"/>
      <c r="F46" s="45"/>
      <c r="G46" s="45"/>
      <c r="H46" s="26"/>
      <c r="I46" s="4"/>
    </row>
    <row r="47" spans="2:9" ht="12.75">
      <c r="B47" s="4"/>
      <c r="C47" s="42"/>
      <c r="D47" s="42"/>
      <c r="E47" s="42"/>
      <c r="F47" s="42"/>
      <c r="G47" s="42"/>
      <c r="H47" s="26"/>
      <c r="I47" s="4"/>
    </row>
    <row r="48" spans="2:9" ht="12.75">
      <c r="B48" s="6" t="s">
        <v>49</v>
      </c>
      <c r="C48" s="5"/>
      <c r="D48" s="5"/>
      <c r="E48" s="5"/>
      <c r="F48" s="5"/>
      <c r="G48" s="10">
        <f>SUM(H52:H60)</f>
        <v>281845</v>
      </c>
      <c r="H48" s="5"/>
      <c r="I48" s="13"/>
    </row>
    <row r="49" spans="2:9" ht="12.75">
      <c r="B49" s="9" t="s">
        <v>0</v>
      </c>
      <c r="C49" s="43" t="s">
        <v>3</v>
      </c>
      <c r="D49" s="43"/>
      <c r="E49" s="43"/>
      <c r="F49" s="43"/>
      <c r="G49" s="43"/>
      <c r="H49" s="1"/>
      <c r="I49" s="2"/>
    </row>
    <row r="50" spans="2:9" ht="12.75">
      <c r="B50" s="1" t="s">
        <v>1</v>
      </c>
      <c r="C50" s="46" t="s">
        <v>3</v>
      </c>
      <c r="D50" s="46"/>
      <c r="E50" s="46"/>
      <c r="F50" s="46"/>
      <c r="G50" s="46"/>
      <c r="H50" s="3"/>
      <c r="I50" s="2"/>
    </row>
    <row r="51" spans="2:9" ht="12.75">
      <c r="B51" s="41" t="s">
        <v>51</v>
      </c>
      <c r="C51" s="42"/>
      <c r="D51" s="42"/>
      <c r="E51" s="42"/>
      <c r="F51" s="42"/>
      <c r="G51" s="42"/>
      <c r="H51" s="3" t="s">
        <v>30</v>
      </c>
      <c r="I51" s="2" t="s">
        <v>4</v>
      </c>
    </row>
    <row r="52" spans="2:9" ht="12.75">
      <c r="B52" s="29"/>
      <c r="C52" s="5"/>
      <c r="D52" s="5"/>
      <c r="E52" s="5"/>
      <c r="F52" s="5"/>
      <c r="G52" s="5"/>
      <c r="H52" s="3"/>
      <c r="I52" s="2"/>
    </row>
    <row r="53" spans="2:9" ht="12.75">
      <c r="B53" s="8" t="s">
        <v>7</v>
      </c>
      <c r="C53" s="45" t="s">
        <v>12</v>
      </c>
      <c r="D53" s="45"/>
      <c r="E53" s="45"/>
      <c r="F53" s="45"/>
      <c r="G53" s="45"/>
      <c r="H53" s="26"/>
      <c r="I53" s="2"/>
    </row>
    <row r="54" spans="2:9" ht="12.75">
      <c r="B54" s="4" t="s">
        <v>18</v>
      </c>
      <c r="C54" s="42" t="s">
        <v>25</v>
      </c>
      <c r="D54" s="42"/>
      <c r="E54" s="42"/>
      <c r="F54" s="42"/>
      <c r="G54" s="42"/>
      <c r="H54" s="26"/>
      <c r="I54" s="2"/>
    </row>
    <row r="55" spans="2:9" ht="12.75">
      <c r="B55" s="41" t="s">
        <v>75</v>
      </c>
      <c r="C55" s="42"/>
      <c r="D55" s="42"/>
      <c r="E55" s="42"/>
      <c r="F55" s="42"/>
      <c r="G55" s="42"/>
      <c r="H55" s="26">
        <v>264772</v>
      </c>
      <c r="I55" s="2"/>
    </row>
    <row r="56" spans="2:9" ht="12.75">
      <c r="B56" s="29"/>
      <c r="C56" s="5"/>
      <c r="D56" s="5"/>
      <c r="E56" s="5"/>
      <c r="F56" s="5"/>
      <c r="G56" s="5"/>
      <c r="H56" s="3"/>
      <c r="I56" s="2"/>
    </row>
    <row r="57" spans="2:9" ht="12.75">
      <c r="B57" s="8" t="s">
        <v>41</v>
      </c>
      <c r="C57" s="45" t="s">
        <v>42</v>
      </c>
      <c r="D57" s="45"/>
      <c r="E57" s="45"/>
      <c r="F57" s="45"/>
      <c r="G57" s="45"/>
      <c r="H57" s="3"/>
      <c r="I57" s="2"/>
    </row>
    <row r="58" spans="2:9" ht="12.75">
      <c r="B58" s="4" t="s">
        <v>47</v>
      </c>
      <c r="C58" s="42" t="s">
        <v>27</v>
      </c>
      <c r="D58" s="42"/>
      <c r="E58" s="42"/>
      <c r="F58" s="42"/>
      <c r="G58" s="42"/>
      <c r="H58" s="3"/>
      <c r="I58" s="2"/>
    </row>
    <row r="59" spans="2:9" ht="12.75">
      <c r="B59" s="41" t="s">
        <v>79</v>
      </c>
      <c r="C59" s="42"/>
      <c r="D59" s="42"/>
      <c r="E59" s="42"/>
      <c r="F59" s="42"/>
      <c r="G59" s="42"/>
      <c r="H59" s="26">
        <v>17073</v>
      </c>
      <c r="I59" s="39" t="s">
        <v>80</v>
      </c>
    </row>
    <row r="60" spans="2:9" ht="12.75">
      <c r="B60" s="29"/>
      <c r="C60" s="5"/>
      <c r="D60" s="5"/>
      <c r="E60" s="5"/>
      <c r="F60" s="5"/>
      <c r="G60" s="5"/>
      <c r="H60" s="3"/>
      <c r="I60" s="2"/>
    </row>
    <row r="61" spans="2:9" ht="12.75">
      <c r="B61" s="29"/>
      <c r="C61" s="5"/>
      <c r="D61" s="5"/>
      <c r="E61" s="5"/>
      <c r="F61" s="5"/>
      <c r="G61" s="5"/>
      <c r="H61" s="3"/>
      <c r="I61" s="2"/>
    </row>
    <row r="62" spans="2:9" ht="12.75">
      <c r="B62" s="8"/>
      <c r="C62" s="45"/>
      <c r="D62" s="45"/>
      <c r="E62" s="45"/>
      <c r="F62" s="45"/>
      <c r="G62" s="45"/>
      <c r="H62" s="3"/>
      <c r="I62" s="2"/>
    </row>
    <row r="63" spans="2:9" ht="12.75">
      <c r="B63" s="4"/>
      <c r="C63" s="42"/>
      <c r="D63" s="42"/>
      <c r="E63" s="42"/>
      <c r="F63" s="42"/>
      <c r="G63" s="42"/>
      <c r="H63" s="3"/>
      <c r="I63" s="2" t="s">
        <v>78</v>
      </c>
    </row>
    <row r="64" spans="2:11" s="5" customFormat="1" ht="12.75">
      <c r="B64" s="44" t="s">
        <v>55</v>
      </c>
      <c r="C64" s="42"/>
      <c r="D64" s="42"/>
      <c r="E64" s="42"/>
      <c r="F64" s="42"/>
      <c r="G64" s="42"/>
      <c r="H64" s="12">
        <f>G67-G100+17979931</f>
        <v>17986475</v>
      </c>
      <c r="I64" s="13"/>
      <c r="K64" s="38"/>
    </row>
    <row r="65" spans="2:9" ht="12.75">
      <c r="B65" s="42" t="s">
        <v>31</v>
      </c>
      <c r="C65" s="42"/>
      <c r="D65" s="11"/>
      <c r="E65" s="11"/>
      <c r="F65" s="11"/>
      <c r="G65" s="11"/>
      <c r="H65" s="11"/>
      <c r="I65" s="14"/>
    </row>
    <row r="66" spans="2:9" ht="12.75">
      <c r="B66" s="5"/>
      <c r="C66" s="5"/>
      <c r="D66" s="11"/>
      <c r="E66" s="11"/>
      <c r="F66" s="11"/>
      <c r="G66" s="11"/>
      <c r="H66" s="11"/>
      <c r="I66" s="14"/>
    </row>
    <row r="67" spans="2:9" ht="12.75">
      <c r="B67" s="6" t="s">
        <v>38</v>
      </c>
      <c r="C67" s="5"/>
      <c r="D67" s="5"/>
      <c r="E67" s="5"/>
      <c r="F67" s="5"/>
      <c r="G67" s="10">
        <f>SUM(H74:H97)</f>
        <v>504915</v>
      </c>
      <c r="H67" s="5"/>
      <c r="I67" s="13"/>
    </row>
    <row r="68" spans="2:9" ht="12.75">
      <c r="B68" s="9" t="s">
        <v>0</v>
      </c>
      <c r="C68" s="43" t="s">
        <v>3</v>
      </c>
      <c r="D68" s="43"/>
      <c r="E68" s="43"/>
      <c r="F68" s="43"/>
      <c r="G68" s="43"/>
      <c r="H68" s="1"/>
      <c r="I68" s="2"/>
    </row>
    <row r="69" spans="2:9" ht="12.75">
      <c r="B69" s="1" t="s">
        <v>1</v>
      </c>
      <c r="C69" s="46" t="s">
        <v>3</v>
      </c>
      <c r="D69" s="46"/>
      <c r="E69" s="46"/>
      <c r="F69" s="46"/>
      <c r="G69" s="46"/>
      <c r="H69" s="3"/>
      <c r="I69" s="2"/>
    </row>
    <row r="70" spans="2:9" ht="12.75">
      <c r="B70" s="41" t="s">
        <v>50</v>
      </c>
      <c r="C70" s="42"/>
      <c r="D70" s="42"/>
      <c r="E70" s="42"/>
      <c r="F70" s="42"/>
      <c r="G70" s="42"/>
      <c r="H70" s="3" t="s">
        <v>30</v>
      </c>
      <c r="I70" s="2" t="s">
        <v>4</v>
      </c>
    </row>
    <row r="71" spans="2:9" ht="12.75">
      <c r="B71" s="1"/>
      <c r="C71" s="3"/>
      <c r="D71" s="3"/>
      <c r="E71" s="3"/>
      <c r="F71" s="3"/>
      <c r="G71" s="3"/>
      <c r="H71" s="3"/>
      <c r="I71" s="2"/>
    </row>
    <row r="72" spans="2:9" ht="12.75">
      <c r="B72" s="8" t="s">
        <v>5</v>
      </c>
      <c r="C72" s="45" t="s">
        <v>10</v>
      </c>
      <c r="D72" s="45"/>
      <c r="E72" s="45"/>
      <c r="F72" s="45"/>
      <c r="G72" s="45"/>
      <c r="H72" s="3"/>
      <c r="I72" s="2"/>
    </row>
    <row r="73" spans="2:9" ht="12.75">
      <c r="B73" s="4" t="s">
        <v>15</v>
      </c>
      <c r="C73" s="42" t="s">
        <v>23</v>
      </c>
      <c r="D73" s="42"/>
      <c r="E73" s="42"/>
      <c r="F73" s="42"/>
      <c r="G73" s="42"/>
      <c r="H73" s="3"/>
      <c r="I73" s="2"/>
    </row>
    <row r="74" spans="2:9" ht="12.75">
      <c r="B74" s="41" t="s">
        <v>61</v>
      </c>
      <c r="C74" s="42"/>
      <c r="D74" s="42"/>
      <c r="E74" s="42"/>
      <c r="F74" s="42"/>
      <c r="G74" s="42"/>
      <c r="H74" s="26">
        <v>200000</v>
      </c>
      <c r="I74" s="2"/>
    </row>
    <row r="75" spans="2:9" ht="12.75">
      <c r="B75" s="1"/>
      <c r="C75" s="3"/>
      <c r="D75" s="3"/>
      <c r="E75" s="3"/>
      <c r="F75" s="3"/>
      <c r="G75" s="3"/>
      <c r="H75" s="3"/>
      <c r="I75" s="2"/>
    </row>
    <row r="76" spans="2:9" ht="12.75">
      <c r="B76" s="8" t="s">
        <v>6</v>
      </c>
      <c r="C76" s="45" t="s">
        <v>11</v>
      </c>
      <c r="D76" s="45"/>
      <c r="E76" s="45"/>
      <c r="F76" s="45"/>
      <c r="G76" s="45"/>
      <c r="H76" s="26"/>
      <c r="I76" s="2"/>
    </row>
    <row r="77" spans="2:9" ht="12.75">
      <c r="B77" s="4" t="s">
        <v>16</v>
      </c>
      <c r="C77" s="42" t="s">
        <v>24</v>
      </c>
      <c r="D77" s="42"/>
      <c r="E77" s="42"/>
      <c r="F77" s="42"/>
      <c r="G77" s="42"/>
      <c r="H77" s="26"/>
      <c r="I77" s="2"/>
    </row>
    <row r="78" spans="2:9" ht="12.75">
      <c r="B78" s="41" t="s">
        <v>77</v>
      </c>
      <c r="C78" s="42"/>
      <c r="D78" s="42"/>
      <c r="E78" s="42"/>
      <c r="F78" s="42"/>
      <c r="G78" s="42"/>
      <c r="H78" s="26">
        <v>194000</v>
      </c>
      <c r="I78" s="2"/>
    </row>
    <row r="79" spans="2:9" ht="12.75">
      <c r="B79" s="41" t="s">
        <v>60</v>
      </c>
      <c r="C79" s="42"/>
      <c r="D79" s="42"/>
      <c r="E79" s="42"/>
      <c r="F79" s="42"/>
      <c r="G79" s="42"/>
      <c r="H79" s="26">
        <v>25000</v>
      </c>
      <c r="I79" s="2"/>
    </row>
    <row r="80" spans="2:9" ht="12.75">
      <c r="B80" s="41" t="s">
        <v>61</v>
      </c>
      <c r="C80" s="42"/>
      <c r="D80" s="42"/>
      <c r="E80" s="42"/>
      <c r="F80" s="42"/>
      <c r="G80" s="42"/>
      <c r="H80" s="26">
        <v>5000</v>
      </c>
      <c r="I80" s="2"/>
    </row>
    <row r="81" spans="2:9" ht="12.75">
      <c r="B81" s="8"/>
      <c r="C81" s="6"/>
      <c r="D81" s="6"/>
      <c r="E81" s="6"/>
      <c r="F81" s="6"/>
      <c r="G81" s="6"/>
      <c r="H81" s="26"/>
      <c r="I81" s="2"/>
    </row>
    <row r="82" spans="2:9" ht="12.75">
      <c r="B82" s="4" t="s">
        <v>17</v>
      </c>
      <c r="C82" s="42" t="s">
        <v>22</v>
      </c>
      <c r="D82" s="42"/>
      <c r="E82" s="42"/>
      <c r="F82" s="42"/>
      <c r="G82" s="42"/>
      <c r="H82" s="26"/>
      <c r="I82" s="2"/>
    </row>
    <row r="83" spans="2:9" ht="12.75">
      <c r="B83" s="41" t="s">
        <v>60</v>
      </c>
      <c r="C83" s="42"/>
      <c r="D83" s="42"/>
      <c r="E83" s="42"/>
      <c r="F83" s="42"/>
      <c r="G83" s="42"/>
      <c r="H83" s="26">
        <v>2000</v>
      </c>
      <c r="I83" s="2"/>
    </row>
    <row r="84" spans="2:9" ht="12.75">
      <c r="B84" s="41" t="s">
        <v>61</v>
      </c>
      <c r="C84" s="42"/>
      <c r="D84" s="42"/>
      <c r="E84" s="42"/>
      <c r="F84" s="42"/>
      <c r="G84" s="42"/>
      <c r="H84" s="26">
        <v>2530</v>
      </c>
      <c r="I84" s="2"/>
    </row>
    <row r="85" spans="2:9" ht="12.75">
      <c r="B85" s="29"/>
      <c r="C85" s="5"/>
      <c r="D85" s="5"/>
      <c r="E85" s="5"/>
      <c r="F85" s="5"/>
      <c r="G85" s="5"/>
      <c r="H85" s="26"/>
      <c r="I85" s="2"/>
    </row>
    <row r="86" spans="2:9" ht="12.75">
      <c r="B86" s="8" t="s">
        <v>41</v>
      </c>
      <c r="C86" s="45" t="s">
        <v>42</v>
      </c>
      <c r="D86" s="45"/>
      <c r="E86" s="45"/>
      <c r="F86" s="45"/>
      <c r="G86" s="45"/>
      <c r="H86" s="26"/>
      <c r="I86" s="2"/>
    </row>
    <row r="87" spans="2:9" ht="12.75">
      <c r="B87" s="4" t="s">
        <v>48</v>
      </c>
      <c r="C87" s="42" t="s">
        <v>22</v>
      </c>
      <c r="D87" s="42"/>
      <c r="E87" s="42"/>
      <c r="F87" s="42"/>
      <c r="G87" s="42"/>
      <c r="H87" s="26"/>
      <c r="I87" s="2"/>
    </row>
    <row r="88" spans="2:9" ht="12.75">
      <c r="B88" s="41" t="s">
        <v>60</v>
      </c>
      <c r="C88" s="42"/>
      <c r="D88" s="42"/>
      <c r="E88" s="42"/>
      <c r="F88" s="42"/>
      <c r="G88" s="42"/>
      <c r="H88" s="26">
        <v>7668</v>
      </c>
      <c r="I88" s="2"/>
    </row>
    <row r="89" spans="2:9" ht="12.75">
      <c r="B89" s="29"/>
      <c r="C89" s="5"/>
      <c r="D89" s="5"/>
      <c r="E89" s="5"/>
      <c r="F89" s="5"/>
      <c r="G89" s="5"/>
      <c r="H89" s="26"/>
      <c r="I89" s="2"/>
    </row>
    <row r="90" spans="2:9" ht="12.75">
      <c r="B90" s="8" t="s">
        <v>8</v>
      </c>
      <c r="C90" s="45" t="s">
        <v>13</v>
      </c>
      <c r="D90" s="45"/>
      <c r="E90" s="45"/>
      <c r="F90" s="45"/>
      <c r="G90" s="45"/>
      <c r="H90" s="26"/>
      <c r="I90" s="2"/>
    </row>
    <row r="91" spans="2:9" ht="12.75">
      <c r="B91" s="4" t="s">
        <v>39</v>
      </c>
      <c r="C91" s="42" t="s">
        <v>40</v>
      </c>
      <c r="D91" s="42"/>
      <c r="E91" s="42"/>
      <c r="F91" s="42"/>
      <c r="G91" s="42"/>
      <c r="H91" s="26"/>
      <c r="I91" s="2"/>
    </row>
    <row r="92" spans="2:9" ht="12.75">
      <c r="B92" s="41" t="s">
        <v>60</v>
      </c>
      <c r="C92" s="42"/>
      <c r="D92" s="42"/>
      <c r="E92" s="42"/>
      <c r="F92" s="42"/>
      <c r="G92" s="42"/>
      <c r="H92" s="26">
        <v>3717</v>
      </c>
      <c r="I92" s="2"/>
    </row>
    <row r="93" spans="2:9" ht="12.75">
      <c r="B93" s="29"/>
      <c r="C93" s="5"/>
      <c r="D93" s="5"/>
      <c r="E93" s="5"/>
      <c r="F93" s="5"/>
      <c r="G93" s="5"/>
      <c r="H93" s="26"/>
      <c r="I93" s="2"/>
    </row>
    <row r="94" spans="2:9" ht="12.75">
      <c r="B94" s="8" t="s">
        <v>9</v>
      </c>
      <c r="C94" s="45" t="s">
        <v>14</v>
      </c>
      <c r="D94" s="45"/>
      <c r="E94" s="45"/>
      <c r="F94" s="45"/>
      <c r="G94" s="45"/>
      <c r="H94" s="26"/>
      <c r="I94" s="2"/>
    </row>
    <row r="95" spans="2:9" ht="12.75">
      <c r="B95" s="4" t="s">
        <v>21</v>
      </c>
      <c r="C95" s="42" t="s">
        <v>29</v>
      </c>
      <c r="D95" s="42"/>
      <c r="E95" s="42"/>
      <c r="F95" s="42"/>
      <c r="G95" s="42"/>
      <c r="H95" s="26"/>
      <c r="I95" s="2"/>
    </row>
    <row r="96" spans="2:9" ht="12.75">
      <c r="B96" s="41" t="s">
        <v>60</v>
      </c>
      <c r="C96" s="42"/>
      <c r="D96" s="42"/>
      <c r="E96" s="42"/>
      <c r="F96" s="42"/>
      <c r="G96" s="42"/>
      <c r="H96" s="26">
        <v>65000</v>
      </c>
      <c r="I96" s="2"/>
    </row>
    <row r="97" spans="2:9" ht="12.75">
      <c r="B97" s="1"/>
      <c r="C97" s="3"/>
      <c r="D97" s="3"/>
      <c r="E97" s="3"/>
      <c r="F97" s="3"/>
      <c r="G97" s="3"/>
      <c r="H97" s="3"/>
      <c r="I97" s="2"/>
    </row>
    <row r="98" spans="2:9" ht="12.75">
      <c r="B98" s="29"/>
      <c r="C98" s="5"/>
      <c r="D98" s="5"/>
      <c r="E98" s="5"/>
      <c r="F98" s="5"/>
      <c r="G98" s="5"/>
      <c r="H98" s="26"/>
      <c r="I98" s="2"/>
    </row>
    <row r="99" spans="2:9" ht="12.75">
      <c r="B99" s="8"/>
      <c r="C99" s="45"/>
      <c r="D99" s="45"/>
      <c r="E99" s="45"/>
      <c r="F99" s="45"/>
      <c r="G99" s="45"/>
      <c r="H99" s="3"/>
      <c r="I99" s="2"/>
    </row>
    <row r="100" spans="2:9" ht="12.75">
      <c r="B100" s="6" t="s">
        <v>46</v>
      </c>
      <c r="C100" s="5"/>
      <c r="D100" s="5"/>
      <c r="E100" s="5"/>
      <c r="F100" s="5"/>
      <c r="G100" s="10">
        <f>SUM(H107:H119)</f>
        <v>498371</v>
      </c>
      <c r="H100" s="5"/>
      <c r="I100" s="13"/>
    </row>
    <row r="101" spans="2:9" ht="12.75">
      <c r="B101" s="9" t="s">
        <v>0</v>
      </c>
      <c r="C101" s="43" t="s">
        <v>3</v>
      </c>
      <c r="D101" s="43"/>
      <c r="E101" s="43"/>
      <c r="F101" s="43"/>
      <c r="G101" s="43"/>
      <c r="H101" s="1"/>
      <c r="I101" s="2"/>
    </row>
    <row r="102" spans="2:9" ht="12.75">
      <c r="B102" s="1" t="s">
        <v>1</v>
      </c>
      <c r="C102" s="46" t="s">
        <v>3</v>
      </c>
      <c r="D102" s="46"/>
      <c r="E102" s="46"/>
      <c r="F102" s="46"/>
      <c r="G102" s="46"/>
      <c r="H102" s="3"/>
      <c r="I102" s="2"/>
    </row>
    <row r="103" spans="2:9" ht="12.75">
      <c r="B103" s="41" t="s">
        <v>50</v>
      </c>
      <c r="C103" s="42"/>
      <c r="D103" s="42"/>
      <c r="E103" s="42"/>
      <c r="F103" s="42"/>
      <c r="G103" s="42"/>
      <c r="H103" s="3" t="s">
        <v>30</v>
      </c>
      <c r="I103" s="2" t="s">
        <v>4</v>
      </c>
    </row>
    <row r="104" spans="2:9" ht="12.75">
      <c r="B104" s="29"/>
      <c r="C104" s="5"/>
      <c r="D104" s="5"/>
      <c r="E104" s="5"/>
      <c r="F104" s="5"/>
      <c r="G104" s="5"/>
      <c r="H104" s="3"/>
      <c r="I104" s="2"/>
    </row>
    <row r="105" spans="2:9" ht="12.75">
      <c r="B105" s="8" t="s">
        <v>5</v>
      </c>
      <c r="C105" s="45" t="s">
        <v>10</v>
      </c>
      <c r="D105" s="45"/>
      <c r="E105" s="45"/>
      <c r="F105" s="45"/>
      <c r="G105" s="45"/>
      <c r="H105" s="3"/>
      <c r="I105" s="2"/>
    </row>
    <row r="106" spans="2:9" ht="12.75">
      <c r="B106" s="4" t="s">
        <v>15</v>
      </c>
      <c r="C106" s="42" t="s">
        <v>23</v>
      </c>
      <c r="D106" s="42"/>
      <c r="E106" s="42"/>
      <c r="F106" s="42"/>
      <c r="G106" s="42"/>
      <c r="H106" s="3"/>
      <c r="I106" s="2"/>
    </row>
    <row r="107" spans="2:9" ht="12.75">
      <c r="B107" s="41" t="s">
        <v>60</v>
      </c>
      <c r="C107" s="42"/>
      <c r="D107" s="42"/>
      <c r="E107" s="42"/>
      <c r="F107" s="42"/>
      <c r="G107" s="42"/>
      <c r="H107" s="26">
        <v>200000</v>
      </c>
      <c r="I107" s="2"/>
    </row>
    <row r="108" spans="2:9" ht="12.75">
      <c r="B108" s="29"/>
      <c r="C108" s="5"/>
      <c r="D108" s="5"/>
      <c r="E108" s="5"/>
      <c r="F108" s="5"/>
      <c r="G108" s="5"/>
      <c r="H108" s="3"/>
      <c r="I108" s="2"/>
    </row>
    <row r="109" spans="2:9" ht="12.75">
      <c r="B109" s="8" t="s">
        <v>6</v>
      </c>
      <c r="C109" s="45" t="s">
        <v>11</v>
      </c>
      <c r="D109" s="45"/>
      <c r="E109" s="45"/>
      <c r="F109" s="45"/>
      <c r="G109" s="45"/>
      <c r="H109" s="3"/>
      <c r="I109" s="2"/>
    </row>
    <row r="110" spans="2:9" ht="12.75">
      <c r="B110" s="4" t="s">
        <v>17</v>
      </c>
      <c r="C110" s="42" t="s">
        <v>22</v>
      </c>
      <c r="D110" s="42"/>
      <c r="E110" s="42"/>
      <c r="F110" s="42"/>
      <c r="G110" s="42"/>
      <c r="H110" s="26"/>
      <c r="I110" s="2"/>
    </row>
    <row r="111" spans="2:9" ht="12.75">
      <c r="B111" s="41" t="s">
        <v>60</v>
      </c>
      <c r="C111" s="42"/>
      <c r="D111" s="42"/>
      <c r="E111" s="42"/>
      <c r="F111" s="42"/>
      <c r="G111" s="42"/>
      <c r="H111" s="26">
        <v>2530</v>
      </c>
      <c r="I111" s="2"/>
    </row>
    <row r="112" spans="2:9" ht="12.75">
      <c r="B112" s="29"/>
      <c r="C112" s="5"/>
      <c r="D112" s="5"/>
      <c r="E112" s="5"/>
      <c r="F112" s="5"/>
      <c r="G112" s="5"/>
      <c r="H112" s="26"/>
      <c r="I112" s="2"/>
    </row>
    <row r="113" spans="2:9" ht="12.75">
      <c r="B113" s="8" t="s">
        <v>7</v>
      </c>
      <c r="C113" s="45" t="s">
        <v>12</v>
      </c>
      <c r="D113" s="45"/>
      <c r="E113" s="45"/>
      <c r="F113" s="45"/>
      <c r="G113" s="45"/>
      <c r="H113" s="3"/>
      <c r="I113" s="2"/>
    </row>
    <row r="114" spans="2:9" ht="12.75">
      <c r="B114" s="4" t="s">
        <v>18</v>
      </c>
      <c r="C114" s="42" t="s">
        <v>25</v>
      </c>
      <c r="D114" s="42"/>
      <c r="E114" s="42"/>
      <c r="F114" s="42"/>
      <c r="G114" s="42"/>
      <c r="H114" s="3"/>
      <c r="I114" s="2"/>
    </row>
    <row r="115" spans="2:9" ht="12.75">
      <c r="B115" s="41" t="s">
        <v>61</v>
      </c>
      <c r="C115" s="42"/>
      <c r="D115" s="42"/>
      <c r="E115" s="42"/>
      <c r="F115" s="42"/>
      <c r="G115" s="42"/>
      <c r="H115" s="26">
        <v>278768</v>
      </c>
      <c r="I115" s="2"/>
    </row>
    <row r="116" spans="2:9" ht="12.75">
      <c r="B116" s="29"/>
      <c r="C116" s="5"/>
      <c r="D116" s="5"/>
      <c r="E116" s="5"/>
      <c r="F116" s="5"/>
      <c r="G116" s="5"/>
      <c r="H116" s="3"/>
      <c r="I116" s="2"/>
    </row>
    <row r="117" spans="2:9" ht="12.75">
      <c r="B117" s="8" t="s">
        <v>41</v>
      </c>
      <c r="C117" s="45" t="s">
        <v>42</v>
      </c>
      <c r="D117" s="45"/>
      <c r="E117" s="45"/>
      <c r="F117" s="45"/>
      <c r="G117" s="45"/>
      <c r="H117" s="3"/>
      <c r="I117" s="2"/>
    </row>
    <row r="118" spans="2:9" ht="12.75">
      <c r="B118" s="4" t="s">
        <v>47</v>
      </c>
      <c r="C118" s="42" t="s">
        <v>27</v>
      </c>
      <c r="D118" s="42"/>
      <c r="E118" s="42"/>
      <c r="F118" s="42"/>
      <c r="G118" s="42"/>
      <c r="H118" s="3"/>
      <c r="I118" s="2"/>
    </row>
    <row r="119" spans="2:9" ht="12.75">
      <c r="B119" s="41" t="s">
        <v>60</v>
      </c>
      <c r="C119" s="42"/>
      <c r="D119" s="42"/>
      <c r="E119" s="42"/>
      <c r="F119" s="42"/>
      <c r="G119" s="42"/>
      <c r="H119" s="26">
        <v>17073</v>
      </c>
      <c r="I119" s="39" t="s">
        <v>80</v>
      </c>
    </row>
    <row r="120" spans="2:9" ht="12.75">
      <c r="B120" s="4"/>
      <c r="C120" s="42"/>
      <c r="D120" s="42"/>
      <c r="E120" s="42"/>
      <c r="F120" s="42"/>
      <c r="G120" s="42"/>
      <c r="H120" s="26"/>
      <c r="I120" s="2"/>
    </row>
    <row r="121" spans="2:9" ht="12.75">
      <c r="B121" s="4"/>
      <c r="C121" s="5"/>
      <c r="D121" s="5"/>
      <c r="E121" s="5"/>
      <c r="F121" s="5"/>
      <c r="G121" s="5"/>
      <c r="H121" s="26"/>
      <c r="I121" s="2"/>
    </row>
    <row r="122" spans="2:9" ht="12.75">
      <c r="B122" s="29"/>
      <c r="C122" s="5"/>
      <c r="D122" s="5"/>
      <c r="E122" s="5"/>
      <c r="F122" s="5"/>
      <c r="G122" s="5"/>
      <c r="H122" s="7"/>
      <c r="I122" s="2"/>
    </row>
    <row r="123" spans="2:9" ht="12.75">
      <c r="B123" s="42" t="s">
        <v>67</v>
      </c>
      <c r="C123" s="42"/>
      <c r="D123" s="42"/>
      <c r="E123" s="42"/>
      <c r="F123" s="42"/>
      <c r="G123" s="42"/>
      <c r="H123" s="20">
        <f>H126+H127</f>
        <v>1626962</v>
      </c>
      <c r="I123" s="5" t="s">
        <v>43</v>
      </c>
    </row>
    <row r="124" spans="2:9" ht="12.75">
      <c r="B124" s="42" t="s">
        <v>57</v>
      </c>
      <c r="C124" s="42"/>
      <c r="D124" s="42"/>
      <c r="E124" s="42"/>
      <c r="F124" s="42"/>
      <c r="G124" s="42"/>
      <c r="H124" s="20"/>
      <c r="I124" s="5"/>
    </row>
    <row r="125" spans="2:9" ht="6.75" customHeight="1">
      <c r="B125" s="5"/>
      <c r="C125" s="5"/>
      <c r="D125" s="5"/>
      <c r="E125" s="5"/>
      <c r="F125" s="5"/>
      <c r="G125" s="5"/>
      <c r="H125" s="20"/>
      <c r="I125" s="5"/>
    </row>
    <row r="126" spans="2:9" ht="13.5" customHeight="1">
      <c r="B126" s="42" t="s">
        <v>63</v>
      </c>
      <c r="C126" s="42"/>
      <c r="D126" s="42"/>
      <c r="E126" s="42"/>
      <c r="F126" s="42"/>
      <c r="G126" s="42"/>
      <c r="H126" s="37">
        <f>H64-H13</f>
        <v>856326</v>
      </c>
      <c r="I126" s="5" t="s">
        <v>43</v>
      </c>
    </row>
    <row r="127" spans="2:9" ht="12.75">
      <c r="B127" s="42" t="s">
        <v>45</v>
      </c>
      <c r="C127" s="42"/>
      <c r="D127" s="42"/>
      <c r="E127" s="42"/>
      <c r="F127" s="42"/>
      <c r="G127" s="42"/>
      <c r="H127" s="21">
        <v>770636</v>
      </c>
      <c r="I127" s="5" t="s">
        <v>43</v>
      </c>
    </row>
    <row r="130" spans="2:9" ht="12.75">
      <c r="B130" s="47" t="s">
        <v>59</v>
      </c>
      <c r="C130" s="47"/>
      <c r="D130" s="47"/>
      <c r="E130" s="47"/>
      <c r="F130" s="47"/>
      <c r="G130" s="47"/>
      <c r="H130" s="42"/>
      <c r="I130" s="42"/>
    </row>
    <row r="132" spans="2:9" ht="12.75">
      <c r="B132" s="47" t="s">
        <v>69</v>
      </c>
      <c r="C132" s="47"/>
      <c r="D132" s="47"/>
      <c r="E132" s="47"/>
      <c r="F132" s="47"/>
      <c r="G132" s="47"/>
      <c r="H132" s="42"/>
      <c r="I132" s="42"/>
    </row>
    <row r="133" spans="2:8" ht="12.75">
      <c r="B133" s="25"/>
      <c r="C133" s="25"/>
      <c r="D133" s="25"/>
      <c r="E133" s="25"/>
      <c r="F133" s="25"/>
      <c r="G133" s="25"/>
      <c r="H133" s="5"/>
    </row>
    <row r="134" spans="2:9" ht="12.75">
      <c r="B134" s="47" t="s">
        <v>70</v>
      </c>
      <c r="C134" s="47"/>
      <c r="D134" s="47"/>
      <c r="E134" s="47"/>
      <c r="F134" s="47"/>
      <c r="G134" s="47"/>
      <c r="H134" s="42"/>
      <c r="I134" s="42"/>
    </row>
    <row r="135" spans="2:7" ht="12.75">
      <c r="B135" s="25"/>
      <c r="C135" s="25"/>
      <c r="D135" s="25"/>
      <c r="E135" s="25"/>
      <c r="F135" s="25"/>
      <c r="G135" s="25"/>
    </row>
    <row r="136" spans="2:9" ht="12.75">
      <c r="B136" s="47" t="s">
        <v>65</v>
      </c>
      <c r="C136" s="47"/>
      <c r="D136" s="47"/>
      <c r="E136" s="47"/>
      <c r="F136" s="47"/>
      <c r="G136" s="47"/>
      <c r="H136" s="42"/>
      <c r="I136" s="5"/>
    </row>
    <row r="137" spans="2:9" ht="12.75">
      <c r="B137" s="5"/>
      <c r="C137" s="5"/>
      <c r="D137" s="5"/>
      <c r="E137" s="5"/>
      <c r="F137" s="5"/>
      <c r="G137" s="5"/>
      <c r="H137" s="5"/>
      <c r="I137" s="5"/>
    </row>
    <row r="138" spans="2:9" ht="12.75">
      <c r="B138" s="42" t="s">
        <v>66</v>
      </c>
      <c r="C138" s="42"/>
      <c r="D138" s="42"/>
      <c r="E138" s="42"/>
      <c r="F138" s="42"/>
      <c r="G138" s="42"/>
      <c r="H138" s="42"/>
      <c r="I138" s="42"/>
    </row>
    <row r="139" spans="2:9" ht="12.75">
      <c r="B139" s="29"/>
      <c r="C139" s="5"/>
      <c r="D139" s="5"/>
      <c r="E139" s="5"/>
      <c r="F139" s="5"/>
      <c r="G139" s="5"/>
      <c r="H139" s="7"/>
      <c r="I139" s="2"/>
    </row>
    <row r="140" spans="2:9" ht="12.75">
      <c r="B140" s="8"/>
      <c r="C140" s="45"/>
      <c r="D140" s="45"/>
      <c r="E140" s="45"/>
      <c r="F140" s="45"/>
      <c r="G140" s="45"/>
      <c r="H140" s="7"/>
      <c r="I140" s="2"/>
    </row>
    <row r="141" spans="2:9" ht="12.75">
      <c r="B141" s="4"/>
      <c r="C141" s="42"/>
      <c r="D141" s="42"/>
      <c r="E141" s="42"/>
      <c r="F141" s="42"/>
      <c r="G141" s="42"/>
      <c r="H141" s="7"/>
      <c r="I141" s="2"/>
    </row>
    <row r="142" spans="2:9" ht="12.75">
      <c r="B142" s="41"/>
      <c r="C142" s="41"/>
      <c r="D142" s="41"/>
      <c r="E142" s="41"/>
      <c r="F142" s="41"/>
      <c r="G142" s="41"/>
      <c r="H142" s="7"/>
      <c r="I142" s="2"/>
    </row>
    <row r="143" spans="2:9" ht="12.75">
      <c r="B143" s="29"/>
      <c r="C143" s="5"/>
      <c r="D143" s="5"/>
      <c r="E143" s="5"/>
      <c r="F143" s="5"/>
      <c r="G143" s="5"/>
      <c r="H143" s="7"/>
      <c r="I143" s="2"/>
    </row>
    <row r="144" spans="2:9" ht="12.75">
      <c r="B144" s="4"/>
      <c r="C144" s="42"/>
      <c r="D144" s="42"/>
      <c r="E144" s="42"/>
      <c r="F144" s="42"/>
      <c r="G144" s="42"/>
      <c r="H144" s="7"/>
      <c r="I144" s="2"/>
    </row>
    <row r="145" spans="2:9" ht="12.75">
      <c r="B145" s="41"/>
      <c r="C145" s="41"/>
      <c r="D145" s="41"/>
      <c r="E145" s="41"/>
      <c r="F145" s="41"/>
      <c r="G145" s="41"/>
      <c r="H145" s="7"/>
      <c r="I145" s="2"/>
    </row>
    <row r="146" spans="2:9" ht="12.75">
      <c r="B146" s="29"/>
      <c r="C146" s="5"/>
      <c r="D146" s="5"/>
      <c r="E146" s="5"/>
      <c r="F146" s="5"/>
      <c r="G146" s="5"/>
      <c r="H146" s="7"/>
      <c r="I146" s="2"/>
    </row>
    <row r="147" spans="2:9" ht="12.75">
      <c r="B147" s="8"/>
      <c r="C147" s="45"/>
      <c r="D147" s="45"/>
      <c r="E147" s="45"/>
      <c r="F147" s="45"/>
      <c r="G147" s="45"/>
      <c r="H147" s="7"/>
      <c r="I147" s="2"/>
    </row>
    <row r="148" spans="2:9" ht="12.75">
      <c r="B148" s="4"/>
      <c r="C148" s="42"/>
      <c r="D148" s="42"/>
      <c r="E148" s="42"/>
      <c r="F148" s="42"/>
      <c r="G148" s="42"/>
      <c r="H148" s="7"/>
      <c r="I148" s="2"/>
    </row>
    <row r="149" spans="2:9" ht="12.75">
      <c r="B149" s="41"/>
      <c r="C149" s="41"/>
      <c r="D149" s="41"/>
      <c r="E149" s="41"/>
      <c r="F149" s="41"/>
      <c r="G149" s="41"/>
      <c r="H149" s="7"/>
      <c r="I149" s="2"/>
    </row>
    <row r="150" spans="2:9" ht="12.75">
      <c r="B150" s="29"/>
      <c r="C150" s="5"/>
      <c r="D150" s="5"/>
      <c r="E150" s="5"/>
      <c r="F150" s="5"/>
      <c r="G150" s="5"/>
      <c r="H150" s="7"/>
      <c r="I150" s="2"/>
    </row>
    <row r="151" spans="2:9" ht="12.75">
      <c r="B151" s="8"/>
      <c r="C151" s="45"/>
      <c r="D151" s="45"/>
      <c r="E151" s="45"/>
      <c r="F151" s="45"/>
      <c r="G151" s="45"/>
      <c r="H151" s="7"/>
      <c r="I151" s="4"/>
    </row>
    <row r="152" spans="2:9" ht="12.75">
      <c r="B152" s="4"/>
      <c r="C152" s="42"/>
      <c r="D152" s="42"/>
      <c r="E152" s="42"/>
      <c r="F152" s="42"/>
      <c r="G152" s="42"/>
      <c r="H152" s="7"/>
      <c r="I152" s="4"/>
    </row>
    <row r="153" spans="2:9" ht="12.75">
      <c r="B153" s="41"/>
      <c r="C153" s="41"/>
      <c r="D153" s="41"/>
      <c r="E153" s="41"/>
      <c r="F153" s="41"/>
      <c r="G153" s="41"/>
      <c r="H153" s="7"/>
      <c r="I153" s="2"/>
    </row>
    <row r="154" spans="2:9" ht="12.75">
      <c r="B154" s="41"/>
      <c r="C154" s="41"/>
      <c r="D154" s="41"/>
      <c r="E154" s="41"/>
      <c r="F154" s="41"/>
      <c r="G154" s="41"/>
      <c r="H154" s="7"/>
      <c r="I154" s="2"/>
    </row>
    <row r="155" spans="2:9" ht="12.75">
      <c r="B155" s="1"/>
      <c r="C155" s="3"/>
      <c r="D155" s="3"/>
      <c r="E155" s="3"/>
      <c r="F155" s="3"/>
      <c r="G155" s="3"/>
      <c r="H155" s="3"/>
      <c r="I155" s="23"/>
    </row>
    <row r="156" spans="2:9" ht="12.75">
      <c r="B156" s="4"/>
      <c r="C156" s="25"/>
      <c r="D156" s="25"/>
      <c r="E156" s="25"/>
      <c r="F156" s="25"/>
      <c r="G156" s="25"/>
      <c r="H156" s="7"/>
      <c r="I156" s="4"/>
    </row>
    <row r="157" spans="2:9" ht="12.75">
      <c r="B157" s="4"/>
      <c r="C157" s="24"/>
      <c r="D157" s="24"/>
      <c r="E157" s="24"/>
      <c r="F157" s="24"/>
      <c r="G157" s="24"/>
      <c r="H157" s="7"/>
      <c r="I157" s="4"/>
    </row>
    <row r="158" spans="2:9" ht="12.75">
      <c r="B158" s="4"/>
      <c r="C158" s="24"/>
      <c r="D158" s="24"/>
      <c r="E158" s="24"/>
      <c r="F158" s="24"/>
      <c r="G158" s="24"/>
      <c r="H158" s="7"/>
      <c r="I158" s="4"/>
    </row>
    <row r="159" spans="2:9" ht="12.75">
      <c r="B159" s="4"/>
      <c r="C159" s="5"/>
      <c r="D159" s="5"/>
      <c r="E159" s="5"/>
      <c r="F159" s="5"/>
      <c r="G159" s="5"/>
      <c r="H159" s="7"/>
      <c r="I159" s="4"/>
    </row>
    <row r="160" spans="2:9" ht="12.75">
      <c r="B160" s="4"/>
      <c r="C160" s="5"/>
      <c r="D160" s="5"/>
      <c r="E160" s="5"/>
      <c r="F160" s="5"/>
      <c r="G160" s="5"/>
      <c r="H160" s="7"/>
      <c r="I160" s="4"/>
    </row>
    <row r="172" spans="2:9" ht="12.75">
      <c r="B172" s="5"/>
      <c r="C172" s="5"/>
      <c r="D172" s="5"/>
      <c r="E172" s="5"/>
      <c r="F172" s="5"/>
      <c r="G172" s="50"/>
      <c r="H172" s="50"/>
      <c r="I172" s="5"/>
    </row>
    <row r="173" spans="2:9" ht="12.75">
      <c r="B173" s="5"/>
      <c r="C173" s="5"/>
      <c r="D173" s="5"/>
      <c r="E173" s="5"/>
      <c r="F173" s="5"/>
      <c r="G173" s="50"/>
      <c r="H173" s="50"/>
      <c r="I173" s="5"/>
    </row>
    <row r="174" spans="2:9" ht="12.75">
      <c r="B174" s="5"/>
      <c r="C174" s="5"/>
      <c r="D174" s="5"/>
      <c r="E174" s="5"/>
      <c r="F174" s="5"/>
      <c r="G174" s="5"/>
      <c r="H174" s="5"/>
      <c r="I174" s="5"/>
    </row>
  </sheetData>
  <sheetProtection/>
  <mergeCells count="107">
    <mergeCell ref="C117:G117"/>
    <mergeCell ref="C72:G72"/>
    <mergeCell ref="C73:G73"/>
    <mergeCell ref="B74:G74"/>
    <mergeCell ref="C105:G105"/>
    <mergeCell ref="C106:G106"/>
    <mergeCell ref="B107:G107"/>
    <mergeCell ref="B79:G79"/>
    <mergeCell ref="C99:G99"/>
    <mergeCell ref="C77:G77"/>
    <mergeCell ref="C57:G57"/>
    <mergeCell ref="C58:G58"/>
    <mergeCell ref="B59:G59"/>
    <mergeCell ref="G173:H173"/>
    <mergeCell ref="B138:I138"/>
    <mergeCell ref="G172:H172"/>
    <mergeCell ref="C151:G151"/>
    <mergeCell ref="C147:G147"/>
    <mergeCell ref="C152:G152"/>
    <mergeCell ref="B154:G154"/>
    <mergeCell ref="C144:G144"/>
    <mergeCell ref="C141:G141"/>
    <mergeCell ref="B153:G153"/>
    <mergeCell ref="B149:G149"/>
    <mergeCell ref="C148:G148"/>
    <mergeCell ref="B145:G145"/>
    <mergeCell ref="B2:H2"/>
    <mergeCell ref="B4:H4"/>
    <mergeCell ref="B3:H3"/>
    <mergeCell ref="C17:G17"/>
    <mergeCell ref="B13:G13"/>
    <mergeCell ref="B14:C14"/>
    <mergeCell ref="B5:H5"/>
    <mergeCell ref="C63:G63"/>
    <mergeCell ref="C33:G33"/>
    <mergeCell ref="C18:G18"/>
    <mergeCell ref="C49:G49"/>
    <mergeCell ref="C50:G50"/>
    <mergeCell ref="B19:G19"/>
    <mergeCell ref="C21:G21"/>
    <mergeCell ref="C22:G22"/>
    <mergeCell ref="B27:G27"/>
    <mergeCell ref="B28:G28"/>
    <mergeCell ref="C30:G30"/>
    <mergeCell ref="B31:G31"/>
    <mergeCell ref="B7:I11"/>
    <mergeCell ref="B51:G51"/>
    <mergeCell ref="C47:G47"/>
    <mergeCell ref="B124:G124"/>
    <mergeCell ref="C140:G140"/>
    <mergeCell ref="B136:H136"/>
    <mergeCell ref="B23:G23"/>
    <mergeCell ref="C25:G25"/>
    <mergeCell ref="C26:G26"/>
    <mergeCell ref="B70:G70"/>
    <mergeCell ref="C76:G76"/>
    <mergeCell ref="C82:G82"/>
    <mergeCell ref="B84:G84"/>
    <mergeCell ref="B78:G78"/>
    <mergeCell ref="B127:G127"/>
    <mergeCell ref="C118:G118"/>
    <mergeCell ref="B142:G142"/>
    <mergeCell ref="C120:G120"/>
    <mergeCell ref="B134:I134"/>
    <mergeCell ref="B130:I130"/>
    <mergeCell ref="B132:I132"/>
    <mergeCell ref="B126:G126"/>
    <mergeCell ref="B123:G123"/>
    <mergeCell ref="B119:G119"/>
    <mergeCell ref="B34:G34"/>
    <mergeCell ref="B35:G35"/>
    <mergeCell ref="B36:G36"/>
    <mergeCell ref="C53:G53"/>
    <mergeCell ref="C38:G38"/>
    <mergeCell ref="C39:G39"/>
    <mergeCell ref="B40:G40"/>
    <mergeCell ref="C42:G42"/>
    <mergeCell ref="C43:G43"/>
    <mergeCell ref="C114:G114"/>
    <mergeCell ref="B115:G115"/>
    <mergeCell ref="B80:G80"/>
    <mergeCell ref="C109:G109"/>
    <mergeCell ref="C110:G110"/>
    <mergeCell ref="B111:G111"/>
    <mergeCell ref="C86:G86"/>
    <mergeCell ref="C87:G87"/>
    <mergeCell ref="B88:G88"/>
    <mergeCell ref="C102:G102"/>
    <mergeCell ref="C113:G113"/>
    <mergeCell ref="C90:G90"/>
    <mergeCell ref="C91:G91"/>
    <mergeCell ref="B92:G92"/>
    <mergeCell ref="C101:G101"/>
    <mergeCell ref="B103:G103"/>
    <mergeCell ref="C95:G95"/>
    <mergeCell ref="B96:G96"/>
    <mergeCell ref="C94:G94"/>
    <mergeCell ref="B83:G83"/>
    <mergeCell ref="B44:G44"/>
    <mergeCell ref="C68:G68"/>
    <mergeCell ref="B64:G64"/>
    <mergeCell ref="B65:C65"/>
    <mergeCell ref="C62:G62"/>
    <mergeCell ref="C54:G54"/>
    <mergeCell ref="B55:G55"/>
    <mergeCell ref="C46:G46"/>
    <mergeCell ref="C69:G69"/>
  </mergeCells>
  <printOptions/>
  <pageMargins left="0.82" right="0.58" top="1" bottom="1" header="0.5" footer="0.5"/>
  <pageSetup horizontalDpi="600" verticalDpi="600" orientation="portrait" paperSize="9" scale="70" r:id="rId1"/>
  <rowBreaks count="3" manualBreakCount="3">
    <brk id="62" max="8" man="1"/>
    <brk id="138" max="8" man="1"/>
    <brk id="1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8.125" style="0" customWidth="1"/>
    <col min="3" max="3" width="6.875" style="0" customWidth="1"/>
    <col min="5" max="5" width="6.625" style="0" customWidth="1"/>
    <col min="6" max="6" width="26.25390625" style="0" customWidth="1"/>
    <col min="7" max="8" width="12.875" style="0" customWidth="1"/>
    <col min="9" max="9" width="6.875" style="0" customWidth="1"/>
  </cols>
  <sheetData>
    <row r="2" ht="12.75">
      <c r="H2" s="13"/>
    </row>
    <row r="4" spans="6:8" ht="12.75">
      <c r="F4" s="27"/>
      <c r="G4" s="30" t="s">
        <v>54</v>
      </c>
      <c r="H4" s="28">
        <v>1</v>
      </c>
    </row>
    <row r="5" spans="6:8" ht="12.75">
      <c r="F5" s="51" t="s">
        <v>83</v>
      </c>
      <c r="G5" s="51"/>
      <c r="H5" s="51"/>
    </row>
    <row r="6" spans="6:8" ht="19.5" customHeight="1">
      <c r="F6" t="str">
        <f>'U. Rady'!B2</f>
        <v>Uchwała Nr  XIV / 146 / 2008</v>
      </c>
      <c r="G6" s="51" t="str">
        <f>'U. Rady'!B4</f>
        <v>z dnia 29 maja 2008r.</v>
      </c>
      <c r="H6" s="51"/>
    </row>
    <row r="7" spans="1:9" ht="12.75">
      <c r="A7" s="19"/>
      <c r="B7" s="19"/>
      <c r="C7" s="19"/>
      <c r="D7" s="19"/>
      <c r="E7" s="19"/>
      <c r="F7" s="53" t="str">
        <f>'U. Rady'!B5</f>
        <v>w sprawie zmiany budżetu gminy Sośnicowice na rok 2008</v>
      </c>
      <c r="G7" s="48"/>
      <c r="H7" s="48"/>
      <c r="I7" s="5"/>
    </row>
    <row r="8" spans="1:8" ht="12.75">
      <c r="A8" s="6"/>
      <c r="B8" s="6"/>
      <c r="C8" s="6"/>
      <c r="D8" s="6"/>
      <c r="E8" s="6"/>
      <c r="F8" s="40"/>
      <c r="G8" s="40"/>
      <c r="H8" s="40"/>
    </row>
    <row r="11" spans="1:7" ht="12.75">
      <c r="A11" s="42"/>
      <c r="B11" s="42"/>
      <c r="C11" s="42"/>
      <c r="D11" s="42"/>
      <c r="E11" s="42"/>
      <c r="F11" s="42"/>
      <c r="G11" s="42"/>
    </row>
    <row r="13" spans="1:8" ht="20.25" customHeight="1">
      <c r="A13" s="55" t="s">
        <v>64</v>
      </c>
      <c r="B13" s="55"/>
      <c r="C13" s="55"/>
      <c r="D13" s="55"/>
      <c r="E13" s="55"/>
      <c r="F13" s="55"/>
      <c r="G13" s="55"/>
      <c r="H13" s="56"/>
    </row>
    <row r="14" spans="1:7" ht="12.75" customHeight="1">
      <c r="A14" s="17"/>
      <c r="B14" s="17"/>
      <c r="C14" s="17"/>
      <c r="D14" s="17"/>
      <c r="E14" s="17"/>
      <c r="F14" s="17"/>
      <c r="G14" s="17"/>
    </row>
    <row r="15" spans="1:7" ht="12.75" customHeight="1">
      <c r="A15" s="17"/>
      <c r="B15" s="17"/>
      <c r="C15" s="17"/>
      <c r="D15" s="17"/>
      <c r="E15" s="17"/>
      <c r="F15" s="17"/>
      <c r="G15" s="17"/>
    </row>
    <row r="16" spans="1:7" ht="12.75" customHeight="1">
      <c r="A16" s="17"/>
      <c r="B16" s="17"/>
      <c r="C16" s="17"/>
      <c r="D16" s="17"/>
      <c r="E16" s="17"/>
      <c r="F16" s="17"/>
      <c r="G16" s="17"/>
    </row>
    <row r="17" spans="1:7" ht="12.75" customHeight="1">
      <c r="A17" s="17"/>
      <c r="B17" s="17"/>
      <c r="C17" s="17"/>
      <c r="D17" s="17"/>
      <c r="E17" s="17"/>
      <c r="F17" s="17"/>
      <c r="G17" s="17"/>
    </row>
    <row r="18" spans="7:11" ht="12.75">
      <c r="G18" s="31" t="s">
        <v>52</v>
      </c>
      <c r="H18" s="15" t="s">
        <v>53</v>
      </c>
      <c r="K18" s="35"/>
    </row>
    <row r="19" spans="7:11" ht="12.75">
      <c r="G19" s="32"/>
      <c r="K19" s="35"/>
    </row>
    <row r="20" spans="7:11" ht="12.75">
      <c r="G20" s="32"/>
      <c r="K20" s="35"/>
    </row>
    <row r="21" spans="1:12" ht="20.25" customHeight="1">
      <c r="A21" s="27">
        <v>1</v>
      </c>
      <c r="B21" s="52" t="s">
        <v>32</v>
      </c>
      <c r="C21" s="52"/>
      <c r="D21" s="52"/>
      <c r="E21" s="52"/>
      <c r="F21" s="52"/>
      <c r="G21" s="33" t="s">
        <v>81</v>
      </c>
      <c r="H21" s="18">
        <f>SUM(H25:H25)</f>
        <v>1626962</v>
      </c>
      <c r="J21" s="36"/>
      <c r="K21" s="7"/>
      <c r="L21" s="7"/>
    </row>
    <row r="22" spans="1:12" ht="12.75">
      <c r="A22" s="13"/>
      <c r="G22" s="34"/>
      <c r="H22" s="7"/>
      <c r="J22" s="7"/>
      <c r="K22" s="7"/>
      <c r="L22" s="7"/>
    </row>
    <row r="23" spans="1:12" ht="12.75">
      <c r="A23" s="13"/>
      <c r="B23" t="s">
        <v>34</v>
      </c>
      <c r="G23" s="34"/>
      <c r="H23" s="7"/>
      <c r="J23" s="7"/>
      <c r="K23" s="7"/>
      <c r="L23" s="7"/>
    </row>
    <row r="24" spans="1:12" ht="12.75">
      <c r="A24" s="13"/>
      <c r="G24" s="34"/>
      <c r="H24" s="7"/>
      <c r="J24" s="7"/>
      <c r="K24" s="7"/>
      <c r="L24" s="7"/>
    </row>
    <row r="25" spans="1:12" ht="12.75">
      <c r="A25" s="13"/>
      <c r="B25" t="s">
        <v>2</v>
      </c>
      <c r="C25" s="16">
        <v>957</v>
      </c>
      <c r="D25" s="42" t="s">
        <v>36</v>
      </c>
      <c r="E25" s="42"/>
      <c r="F25" s="42"/>
      <c r="G25" s="34" t="s">
        <v>81</v>
      </c>
      <c r="H25" s="22">
        <f>'U. Rady'!H123</f>
        <v>1626962</v>
      </c>
      <c r="J25" s="7"/>
      <c r="K25" s="7"/>
      <c r="L25" s="7"/>
    </row>
    <row r="26" spans="1:12" ht="12.75">
      <c r="A26" s="13"/>
      <c r="G26" s="34"/>
      <c r="J26" s="7"/>
      <c r="K26" s="7"/>
      <c r="L26" s="7"/>
    </row>
    <row r="27" spans="1:12" ht="12.75">
      <c r="A27" s="13"/>
      <c r="G27" s="34"/>
      <c r="J27" s="7"/>
      <c r="K27" s="7"/>
      <c r="L27" s="7"/>
    </row>
    <row r="28" spans="1:12" ht="12.75">
      <c r="A28" s="13"/>
      <c r="G28" s="34"/>
      <c r="J28" s="7"/>
      <c r="K28" s="7"/>
      <c r="L28" s="7"/>
    </row>
    <row r="29" spans="1:12" ht="12.75">
      <c r="A29" s="13"/>
      <c r="G29" s="34"/>
      <c r="J29" s="7"/>
      <c r="K29" s="7"/>
      <c r="L29" s="7"/>
    </row>
    <row r="30" spans="1:12" ht="20.25" customHeight="1">
      <c r="A30" s="30">
        <v>2</v>
      </c>
      <c r="B30" s="54" t="s">
        <v>33</v>
      </c>
      <c r="C30" s="54"/>
      <c r="D30" s="54"/>
      <c r="E30" s="54"/>
      <c r="F30" s="54"/>
      <c r="G30" s="33"/>
      <c r="H30" s="18">
        <f>SUM(H33:H34)</f>
        <v>770636</v>
      </c>
      <c r="J30" s="7"/>
      <c r="K30" s="7"/>
      <c r="L30" s="7"/>
    </row>
    <row r="31" spans="1:12" ht="12.75">
      <c r="A31" s="13"/>
      <c r="G31" s="34"/>
      <c r="J31" s="7"/>
      <c r="K31" s="7"/>
      <c r="L31" s="7"/>
    </row>
    <row r="32" spans="1:12" ht="12.75">
      <c r="A32" s="13"/>
      <c r="B32" t="s">
        <v>34</v>
      </c>
      <c r="G32" s="34"/>
      <c r="J32" s="7"/>
      <c r="K32" s="7"/>
      <c r="L32" s="7"/>
    </row>
    <row r="33" spans="1:12" ht="12.75">
      <c r="A33" s="15"/>
      <c r="G33" s="34"/>
      <c r="J33" s="7"/>
      <c r="K33" s="7"/>
      <c r="L33" s="7"/>
    </row>
    <row r="34" spans="1:12" ht="12.75">
      <c r="A34" s="15"/>
      <c r="B34" s="5" t="s">
        <v>2</v>
      </c>
      <c r="C34" s="16">
        <v>992</v>
      </c>
      <c r="D34" s="42" t="s">
        <v>44</v>
      </c>
      <c r="E34" s="42"/>
      <c r="F34" s="42"/>
      <c r="G34" s="34"/>
      <c r="H34" s="22">
        <f>'U. Rady'!H127</f>
        <v>770636</v>
      </c>
      <c r="J34" s="7"/>
      <c r="K34" s="7"/>
      <c r="L34" s="7"/>
    </row>
    <row r="35" ht="12.75">
      <c r="G35" s="7"/>
    </row>
  </sheetData>
  <sheetProtection/>
  <mergeCells count="9">
    <mergeCell ref="B30:F30"/>
    <mergeCell ref="D34:F34"/>
    <mergeCell ref="A13:H13"/>
    <mergeCell ref="A11:G11"/>
    <mergeCell ref="F5:H5"/>
    <mergeCell ref="D25:F25"/>
    <mergeCell ref="B21:F21"/>
    <mergeCell ref="G6:H6"/>
    <mergeCell ref="F7:H7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2008-05-30T11:50:41Z</cp:lastPrinted>
  <dcterms:created xsi:type="dcterms:W3CDTF">1997-02-26T13:46:56Z</dcterms:created>
  <dcterms:modified xsi:type="dcterms:W3CDTF">2008-05-30T11:56:36Z</dcterms:modified>
  <cp:category/>
  <cp:version/>
  <cp:contentType/>
  <cp:contentStatus/>
</cp:coreProperties>
</file>