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>
    <definedName name="_xlnm.Print_Area" localSheetId="0">'Arkusz1'!$A$1:$K$104</definedName>
  </definedNames>
  <calcPr fullCalcOnLoad="1"/>
</workbook>
</file>

<file path=xl/sharedStrings.xml><?xml version="1.0" encoding="utf-8"?>
<sst xmlns="http://schemas.openxmlformats.org/spreadsheetml/2006/main" count="147" uniqueCount="104">
  <si>
    <t xml:space="preserve">Projekt budżetu </t>
  </si>
  <si>
    <t>gminy Sośnicowice</t>
  </si>
  <si>
    <t>I</t>
  </si>
  <si>
    <t>Kwota dotacji   w zł</t>
  </si>
  <si>
    <t>Dział</t>
  </si>
  <si>
    <t>Rozdz.</t>
  </si>
  <si>
    <t>Paragraf</t>
  </si>
  <si>
    <t>Przeznaczenie środków</t>
  </si>
  <si>
    <t>Ogółem</t>
  </si>
  <si>
    <t>w tym na zadania z zakresu administracji rządowej</t>
  </si>
  <si>
    <t>na zadania Urzędu Wojewódzkiego</t>
  </si>
  <si>
    <t>na prowadzenie rejestru wyborców</t>
  </si>
  <si>
    <t>na realizację zadań obrony cywilnej</t>
  </si>
  <si>
    <t>na prowadzenie Przedszkola w Rachowicach</t>
  </si>
  <si>
    <t xml:space="preserve"> -    </t>
  </si>
  <si>
    <t>na świadczenia rodzinne oraz składki na ubezp. ...</t>
  </si>
  <si>
    <t>na składki na ubezpieczenia zdrowotne</t>
  </si>
  <si>
    <t>na zasiłki i pomoc w naturze oraz składki na ubezp. ...</t>
  </si>
  <si>
    <t>na utrzymanie Ośrodka Pomocy Społecznej</t>
  </si>
  <si>
    <t>na dożywianie uczniów</t>
  </si>
  <si>
    <t xml:space="preserve">R  A  Z  E  M  </t>
  </si>
  <si>
    <r>
      <t xml:space="preserve">  </t>
    </r>
    <r>
      <rPr>
        <b/>
        <sz val="20"/>
        <rFont val="Arial CE"/>
        <family val="2"/>
      </rPr>
      <t>II</t>
    </r>
    <r>
      <rPr>
        <b/>
        <sz val="18"/>
        <rFont val="Arial CE"/>
        <family val="2"/>
      </rPr>
      <t xml:space="preserve">                                Plan zleconych wydatków budżetu na 2001 r.</t>
    </r>
  </si>
  <si>
    <t xml:space="preserve"> </t>
  </si>
  <si>
    <t xml:space="preserve">                                                wg Działów i Rozdziałów klasyfikacji budżetowej</t>
  </si>
  <si>
    <t xml:space="preserve"> L.p.</t>
  </si>
  <si>
    <t xml:space="preserve"> Dział</t>
  </si>
  <si>
    <t>Rozdział</t>
  </si>
  <si>
    <t>N       A       Z       W       A</t>
  </si>
  <si>
    <t>Kwota w zł</t>
  </si>
  <si>
    <t>w tym zlec</t>
  </si>
  <si>
    <t xml:space="preserve">  W         Y         D         A         T         K         I    </t>
  </si>
  <si>
    <t xml:space="preserve">z zakresu </t>
  </si>
  <si>
    <t>b   i   e   ż   ą   c   e</t>
  </si>
  <si>
    <t xml:space="preserve">   majątkowe   </t>
  </si>
  <si>
    <t>administr.</t>
  </si>
  <si>
    <r>
      <t xml:space="preserve">wynagrodz      dotacje        </t>
    </r>
    <r>
      <rPr>
        <b/>
        <sz val="10"/>
        <rFont val="Arial CE"/>
        <family val="2"/>
      </rPr>
      <t xml:space="preserve"> R-m</t>
    </r>
  </si>
  <si>
    <t xml:space="preserve">      R-m</t>
  </si>
  <si>
    <t>rządowej</t>
  </si>
  <si>
    <t>i pochodne</t>
  </si>
  <si>
    <t>ADMINISTRACJA PUBLICZNA</t>
  </si>
  <si>
    <t>x</t>
  </si>
  <si>
    <t xml:space="preserve">      x                  x                  x</t>
  </si>
  <si>
    <t>a/</t>
  </si>
  <si>
    <t>Urzędy wojewódzkie</t>
  </si>
  <si>
    <t xml:space="preserve">    43 150            -                58 937</t>
  </si>
  <si>
    <t xml:space="preserve">         -</t>
  </si>
  <si>
    <t>Spis powszechny i inne</t>
  </si>
  <si>
    <t xml:space="preserve">      2 000            -                 2 329</t>
  </si>
  <si>
    <t>URZĘDY NACZELNYCH ORGANÓW WŁADZY PAŃSTW. ,</t>
  </si>
  <si>
    <t>KONTROLI I OCHRONY PRAWA ORAZ SĄDOWNICTWA</t>
  </si>
  <si>
    <t>Urzędy naczelnych organów władzy państwowej ,</t>
  </si>
  <si>
    <t xml:space="preserve">kontroli i ochrony prawa  </t>
  </si>
  <si>
    <t xml:space="preserve">      1 806            -                  1 806</t>
  </si>
  <si>
    <t>str.2</t>
  </si>
  <si>
    <t>OPIEKA SPOŁECZNA</t>
  </si>
  <si>
    <t>Zasiłki i pomoc w naturze oraz składki na ubezp. społ. i zdrow.</t>
  </si>
  <si>
    <t xml:space="preserve">      -                   -              638 393</t>
  </si>
  <si>
    <t>b/</t>
  </si>
  <si>
    <t>Zasiłki rodzinne , pielęgnacyjne i  wychowawcze</t>
  </si>
  <si>
    <t xml:space="preserve">      -                   -                30 513</t>
  </si>
  <si>
    <t>c/</t>
  </si>
  <si>
    <t>Ośrodki pomocy społecznej</t>
  </si>
  <si>
    <t xml:space="preserve">    95 877            -               109 210</t>
  </si>
  <si>
    <t>GOSPODARKA KOMUNALNA I OCHRONA ŚRODOWISKA</t>
  </si>
  <si>
    <t>Oświetlenie ulic , placów i dróg</t>
  </si>
  <si>
    <t xml:space="preserve">      -                   -              174 000</t>
  </si>
  <si>
    <r>
      <t>WYDATKI    ZLECONE</t>
    </r>
    <r>
      <rPr>
        <sz val="14"/>
        <rFont val="Arial CE"/>
        <family val="2"/>
      </rPr>
      <t xml:space="preserve">    </t>
    </r>
    <r>
      <rPr>
        <sz val="16"/>
        <rFont val="Arial CE"/>
        <family val="2"/>
      </rPr>
      <t>OGÓŁEM</t>
    </r>
  </si>
  <si>
    <t xml:space="preserve">   142 876            -           1 017 708       </t>
  </si>
  <si>
    <t xml:space="preserve"> -</t>
  </si>
  <si>
    <t>II</t>
  </si>
  <si>
    <t>Źródło dochodów</t>
  </si>
  <si>
    <t>dochody do przekazania do budżetu państwa</t>
  </si>
  <si>
    <t>0690</t>
  </si>
  <si>
    <t>z tego dla jst:</t>
  </si>
  <si>
    <t>egzekucja zadłużenia alimentacyjnego</t>
  </si>
  <si>
    <t>RAZEM</t>
  </si>
  <si>
    <t>Plan otrzymanych dotacji na 2010 r.</t>
  </si>
  <si>
    <t>na oświatowe zadania inwestycyjne gminy</t>
  </si>
  <si>
    <t>na zasiłki stałe</t>
  </si>
  <si>
    <t>Plan dochodów do odprowadzenia do budżetu państwa związanych z realizacją zadań zleconych w 2010 r.</t>
  </si>
  <si>
    <t>opłaty za udostępnianie danych osobowych</t>
  </si>
  <si>
    <t>Tabela nr 1b</t>
  </si>
  <si>
    <t>na pomoc dla uczniów</t>
  </si>
  <si>
    <t>na pomoce naukowe w ramach programu "Radosna szkoła"</t>
  </si>
  <si>
    <t>na wybory Prezydenta RP</t>
  </si>
  <si>
    <t>na prowadzenie akcji przeciwpowodziowej</t>
  </si>
  <si>
    <t>na zasiłki dla poszkodowanych w wyniku powodzi</t>
  </si>
  <si>
    <t>010</t>
  </si>
  <si>
    <t>01095</t>
  </si>
  <si>
    <t>2007_9</t>
  </si>
  <si>
    <t>na projekt z POKL</t>
  </si>
  <si>
    <t>na "zielone szkoły"</t>
  </si>
  <si>
    <t>na powszechny spis rolny</t>
  </si>
  <si>
    <t>Kwota      zł</t>
  </si>
  <si>
    <t>5% = 25</t>
  </si>
  <si>
    <t>50% = 3 650</t>
  </si>
  <si>
    <t>na komisję kwalifikacyjną i egzaminacyjną</t>
  </si>
  <si>
    <t>na wybory do Rady Miejskiej i wybory Burmistrza</t>
  </si>
  <si>
    <t>na zasiłki dla poszkodowanych rolników w wyniku powodzi</t>
  </si>
  <si>
    <t>600</t>
  </si>
  <si>
    <t>60016</t>
  </si>
  <si>
    <t>na drogowe zadania inwestycyjne gminy</t>
  </si>
  <si>
    <t>do Zarządzenia Nr 104/2010 Burmistrza Sośnicowic</t>
  </si>
  <si>
    <t>z dnia 30.11.2010r w spr zm budżetu gminy na 2010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</si>
</sst>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"/>
    <numFmt numFmtId="173" formatCode="[$-415]d\ mmmm\ yyyy"/>
    <numFmt numFmtId="174" formatCode="0.0"/>
  </numFmts>
  <fonts count="48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b/>
      <sz val="18"/>
      <name val="Arial CE"/>
      <family val="2"/>
    </font>
    <font>
      <b/>
      <sz val="10"/>
      <color indexed="9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16"/>
      <name val="Arial CE"/>
      <family val="2"/>
    </font>
    <font>
      <b/>
      <sz val="8"/>
      <color indexed="9"/>
      <name val="Arial CE"/>
      <family val="2"/>
    </font>
    <font>
      <sz val="1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 horizontal="center"/>
    </xf>
    <xf numFmtId="0" fontId="9" fillId="0" borderId="0" xfId="0" applyFont="1" applyAlignment="1">
      <alignment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center"/>
    </xf>
    <xf numFmtId="17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right"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04"/>
  <sheetViews>
    <sheetView tabSelected="1" view="pageBreakPreview" zoomScaleSheetLayoutView="100" zoomScalePageLayoutView="0" workbookViewId="0" topLeftCell="A1">
      <selection activeCell="I13" sqref="I13"/>
    </sheetView>
  </sheetViews>
  <sheetFormatPr defaultColWidth="9.00390625" defaultRowHeight="12.75"/>
  <cols>
    <col min="1" max="1" width="30.125" style="0" customWidth="1"/>
    <col min="2" max="2" width="5.75390625" style="0" customWidth="1"/>
    <col min="3" max="3" width="6.875" style="0" customWidth="1"/>
    <col min="4" max="4" width="8.875" style="0" customWidth="1"/>
    <col min="5" max="5" width="50.25390625" style="0" customWidth="1"/>
    <col min="6" max="6" width="6.00390625" style="0" customWidth="1"/>
    <col min="7" max="7" width="12.625" style="0" customWidth="1"/>
    <col min="8" max="8" width="25.125" style="0" customWidth="1"/>
    <col min="9" max="9" width="19.125" style="0" customWidth="1"/>
    <col min="10" max="10" width="2.25390625" style="0" customWidth="1"/>
  </cols>
  <sheetData>
    <row r="1" spans="2:9" ht="12.75">
      <c r="B1" s="52" t="s">
        <v>0</v>
      </c>
      <c r="C1" s="52"/>
      <c r="D1" s="52"/>
      <c r="I1" s="2" t="s">
        <v>81</v>
      </c>
    </row>
    <row r="2" spans="2:9" ht="12.75">
      <c r="B2" s="52" t="s">
        <v>1</v>
      </c>
      <c r="C2" s="52"/>
      <c r="D2" s="52"/>
      <c r="H2" s="55" t="s">
        <v>102</v>
      </c>
      <c r="I2" s="56"/>
    </row>
    <row r="3" spans="2:9" ht="12.75">
      <c r="B3" s="1"/>
      <c r="C3" s="1"/>
      <c r="D3" s="1"/>
      <c r="H3" s="55" t="s">
        <v>103</v>
      </c>
      <c r="I3" s="56"/>
    </row>
    <row r="4" spans="2:8" ht="12.75">
      <c r="B4" s="53" t="s">
        <v>2</v>
      </c>
      <c r="C4" s="54" t="s">
        <v>76</v>
      </c>
      <c r="D4" s="54"/>
      <c r="E4" s="54"/>
      <c r="F4" s="54"/>
      <c r="G4" s="54"/>
      <c r="H4" s="54"/>
    </row>
    <row r="5" spans="2:8" ht="12.75">
      <c r="B5" s="53"/>
      <c r="C5" s="54"/>
      <c r="D5" s="54"/>
      <c r="E5" s="54"/>
      <c r="F5" s="54"/>
      <c r="G5" s="54"/>
      <c r="H5" s="54"/>
    </row>
    <row r="6" spans="2:8" ht="8.25" customHeight="1">
      <c r="B6" s="4"/>
      <c r="C6" s="5"/>
      <c r="D6" s="5"/>
      <c r="E6" s="5"/>
      <c r="F6" s="5"/>
      <c r="G6" s="5"/>
      <c r="H6" s="5"/>
    </row>
    <row r="7" spans="2:8" ht="12.75">
      <c r="B7" s="1"/>
      <c r="C7" s="1"/>
      <c r="D7" s="1"/>
      <c r="F7" s="48" t="s">
        <v>3</v>
      </c>
      <c r="G7" s="41"/>
      <c r="H7" s="41"/>
    </row>
    <row r="8" spans="2:8" ht="12.75">
      <c r="B8" s="1" t="s">
        <v>4</v>
      </c>
      <c r="C8" s="1" t="s">
        <v>5</v>
      </c>
      <c r="D8" s="28" t="s">
        <v>6</v>
      </c>
      <c r="E8" s="7" t="s">
        <v>7</v>
      </c>
      <c r="F8" s="48" t="s">
        <v>8</v>
      </c>
      <c r="G8" s="48"/>
      <c r="H8" s="49" t="s">
        <v>9</v>
      </c>
    </row>
    <row r="9" spans="2:8" ht="12.75">
      <c r="B9" s="1"/>
      <c r="C9" s="1"/>
      <c r="D9" s="1"/>
      <c r="F9" s="48"/>
      <c r="G9" s="48"/>
      <c r="H9" s="49"/>
    </row>
    <row r="10" spans="2:8" ht="5.25" customHeight="1">
      <c r="B10" s="1"/>
      <c r="C10" s="1"/>
      <c r="D10" s="1"/>
      <c r="F10" s="29"/>
      <c r="G10" s="29"/>
      <c r="H10" s="30"/>
    </row>
    <row r="11" spans="2:8" ht="12.75">
      <c r="B11" s="36" t="s">
        <v>87</v>
      </c>
      <c r="C11" s="36" t="s">
        <v>88</v>
      </c>
      <c r="D11" s="8">
        <v>2010</v>
      </c>
      <c r="E11" t="s">
        <v>10</v>
      </c>
      <c r="F11" s="9"/>
      <c r="G11" s="31">
        <v>129886.4</v>
      </c>
      <c r="H11" s="32">
        <f aca="true" t="shared" si="0" ref="H11:H18">G11</f>
        <v>129886.4</v>
      </c>
    </row>
    <row r="12" spans="2:8" ht="12.75">
      <c r="B12" s="36" t="s">
        <v>99</v>
      </c>
      <c r="C12" s="36" t="s">
        <v>100</v>
      </c>
      <c r="D12" s="8">
        <v>6330</v>
      </c>
      <c r="E12" t="s">
        <v>101</v>
      </c>
      <c r="G12" s="33">
        <v>449000</v>
      </c>
      <c r="H12" s="32" t="s">
        <v>14</v>
      </c>
    </row>
    <row r="13" spans="2:8" ht="12.75">
      <c r="B13" s="8">
        <v>750</v>
      </c>
      <c r="C13" s="8">
        <v>75011</v>
      </c>
      <c r="D13" s="8">
        <v>2010</v>
      </c>
      <c r="E13" t="s">
        <v>10</v>
      </c>
      <c r="F13" s="9"/>
      <c r="G13" s="31">
        <v>46114</v>
      </c>
      <c r="H13" s="32">
        <f t="shared" si="0"/>
        <v>46114</v>
      </c>
    </row>
    <row r="14" spans="2:8" ht="12.75">
      <c r="B14" s="8">
        <v>750</v>
      </c>
      <c r="C14" s="8">
        <v>75056</v>
      </c>
      <c r="D14" s="8">
        <v>2010</v>
      </c>
      <c r="E14" t="s">
        <v>92</v>
      </c>
      <c r="F14" s="9"/>
      <c r="G14" s="31">
        <v>10005</v>
      </c>
      <c r="H14" s="32">
        <f t="shared" si="0"/>
        <v>10005</v>
      </c>
    </row>
    <row r="15" spans="2:8" ht="12.75">
      <c r="B15" s="8">
        <v>751</v>
      </c>
      <c r="C15" s="8">
        <v>75101</v>
      </c>
      <c r="D15" s="8">
        <v>2010</v>
      </c>
      <c r="E15" t="s">
        <v>11</v>
      </c>
      <c r="G15" s="33">
        <v>3000</v>
      </c>
      <c r="H15" s="32">
        <f t="shared" si="0"/>
        <v>3000</v>
      </c>
    </row>
    <row r="16" spans="2:8" ht="12.75">
      <c r="B16" s="8">
        <v>751</v>
      </c>
      <c r="C16" s="8">
        <v>75107</v>
      </c>
      <c r="D16" s="8">
        <v>2010</v>
      </c>
      <c r="E16" t="s">
        <v>84</v>
      </c>
      <c r="G16" s="33">
        <v>28794</v>
      </c>
      <c r="H16" s="32">
        <f t="shared" si="0"/>
        <v>28794</v>
      </c>
    </row>
    <row r="17" spans="2:8" ht="12.75">
      <c r="B17" s="8">
        <v>751</v>
      </c>
      <c r="C17" s="8">
        <v>75109</v>
      </c>
      <c r="D17" s="8">
        <v>2010</v>
      </c>
      <c r="E17" t="s">
        <v>97</v>
      </c>
      <c r="G17" s="33">
        <v>39556</v>
      </c>
      <c r="H17" s="32">
        <f>G17</f>
        <v>39556</v>
      </c>
    </row>
    <row r="18" spans="2:8" ht="12.75">
      <c r="B18" s="8">
        <v>754</v>
      </c>
      <c r="C18" s="8">
        <v>75414</v>
      </c>
      <c r="D18" s="8">
        <v>2320</v>
      </c>
      <c r="E18" t="s">
        <v>12</v>
      </c>
      <c r="G18" s="33">
        <v>700</v>
      </c>
      <c r="H18" s="32">
        <f t="shared" si="0"/>
        <v>700</v>
      </c>
    </row>
    <row r="19" spans="2:8" ht="12.75">
      <c r="B19" s="8">
        <v>754</v>
      </c>
      <c r="C19" s="8">
        <v>75478</v>
      </c>
      <c r="D19" s="8">
        <v>2030</v>
      </c>
      <c r="E19" t="s">
        <v>85</v>
      </c>
      <c r="G19" s="33">
        <v>100000</v>
      </c>
      <c r="H19" s="32"/>
    </row>
    <row r="20" spans="2:8" ht="12.75">
      <c r="B20" s="8">
        <v>801</v>
      </c>
      <c r="C20" s="8">
        <v>80101</v>
      </c>
      <c r="D20" s="8">
        <v>2030</v>
      </c>
      <c r="E20" t="s">
        <v>83</v>
      </c>
      <c r="G20" s="33">
        <v>12000</v>
      </c>
      <c r="H20" s="32"/>
    </row>
    <row r="21" spans="2:8" ht="12.75">
      <c r="B21" s="8">
        <v>801</v>
      </c>
      <c r="C21" s="8">
        <v>80101</v>
      </c>
      <c r="D21" s="8">
        <v>6330</v>
      </c>
      <c r="E21" t="s">
        <v>77</v>
      </c>
      <c r="G21" s="33">
        <v>590000</v>
      </c>
      <c r="H21" s="32" t="s">
        <v>14</v>
      </c>
    </row>
    <row r="22" spans="2:8" ht="12.75">
      <c r="B22" s="8">
        <v>801</v>
      </c>
      <c r="C22" s="8">
        <v>80104</v>
      </c>
      <c r="D22" s="8">
        <v>2310</v>
      </c>
      <c r="E22" t="s">
        <v>13</v>
      </c>
      <c r="G22" s="33">
        <v>15000</v>
      </c>
      <c r="H22" s="32" t="s">
        <v>14</v>
      </c>
    </row>
    <row r="23" spans="2:8" ht="12.75">
      <c r="B23" s="8">
        <v>801</v>
      </c>
      <c r="C23" s="8">
        <v>80104</v>
      </c>
      <c r="D23" s="37" t="s">
        <v>89</v>
      </c>
      <c r="E23" t="s">
        <v>90</v>
      </c>
      <c r="G23" s="33">
        <v>263400</v>
      </c>
      <c r="H23" s="32" t="s">
        <v>14</v>
      </c>
    </row>
    <row r="24" spans="2:8" ht="12.75">
      <c r="B24" s="8">
        <v>801</v>
      </c>
      <c r="C24" s="8">
        <v>80195</v>
      </c>
      <c r="D24" s="37" t="s">
        <v>89</v>
      </c>
      <c r="E24" t="s">
        <v>90</v>
      </c>
      <c r="G24" s="33">
        <v>278734</v>
      </c>
      <c r="H24" s="32" t="s">
        <v>14</v>
      </c>
    </row>
    <row r="25" spans="2:8" ht="12.75">
      <c r="B25" s="8">
        <v>801</v>
      </c>
      <c r="C25" s="8">
        <v>80195</v>
      </c>
      <c r="D25" s="36">
        <v>2030</v>
      </c>
      <c r="E25" t="s">
        <v>96</v>
      </c>
      <c r="G25" s="33">
        <v>93</v>
      </c>
      <c r="H25" s="32" t="s">
        <v>14</v>
      </c>
    </row>
    <row r="26" spans="2:8" ht="12.75">
      <c r="B26" s="8">
        <v>852</v>
      </c>
      <c r="C26" s="8">
        <v>85212</v>
      </c>
      <c r="D26" s="8">
        <v>2010</v>
      </c>
      <c r="E26" t="s">
        <v>15</v>
      </c>
      <c r="G26" s="33">
        <v>1392603</v>
      </c>
      <c r="H26" s="32">
        <f>G26</f>
        <v>1392603</v>
      </c>
    </row>
    <row r="27" spans="2:8" ht="12.75">
      <c r="B27" s="8">
        <v>852</v>
      </c>
      <c r="C27" s="8">
        <v>85213</v>
      </c>
      <c r="D27" s="8">
        <v>2010</v>
      </c>
      <c r="E27" t="s">
        <v>16</v>
      </c>
      <c r="G27" s="33">
        <v>1404</v>
      </c>
      <c r="H27" s="32">
        <f>G27</f>
        <v>1404</v>
      </c>
    </row>
    <row r="28" spans="2:8" ht="12.75">
      <c r="B28" s="8">
        <v>852</v>
      </c>
      <c r="C28" s="8">
        <v>85213</v>
      </c>
      <c r="D28" s="8">
        <v>2030</v>
      </c>
      <c r="E28" t="s">
        <v>16</v>
      </c>
      <c r="G28" s="33">
        <v>3253</v>
      </c>
      <c r="H28" s="32" t="s">
        <v>14</v>
      </c>
    </row>
    <row r="29" spans="2:8" ht="12.75">
      <c r="B29" s="8">
        <v>852</v>
      </c>
      <c r="C29" s="8">
        <v>85214</v>
      </c>
      <c r="D29" s="8">
        <v>2030</v>
      </c>
      <c r="E29" t="s">
        <v>17</v>
      </c>
      <c r="G29" s="33">
        <v>45000</v>
      </c>
      <c r="H29" s="32" t="s">
        <v>14</v>
      </c>
    </row>
    <row r="30" spans="2:8" ht="12.75">
      <c r="B30" s="8">
        <v>852</v>
      </c>
      <c r="C30" s="8">
        <v>85216</v>
      </c>
      <c r="D30" s="8">
        <v>2030</v>
      </c>
      <c r="E30" t="s">
        <v>78</v>
      </c>
      <c r="G30" s="33">
        <v>36110</v>
      </c>
      <c r="H30" s="32" t="s">
        <v>14</v>
      </c>
    </row>
    <row r="31" spans="2:8" ht="12.75">
      <c r="B31" s="8">
        <v>852</v>
      </c>
      <c r="C31" s="8">
        <v>85219</v>
      </c>
      <c r="D31" s="8">
        <v>2030</v>
      </c>
      <c r="E31" t="s">
        <v>18</v>
      </c>
      <c r="G31" s="33">
        <v>122800</v>
      </c>
      <c r="H31" s="32" t="s">
        <v>14</v>
      </c>
    </row>
    <row r="32" spans="2:8" ht="12.75">
      <c r="B32" s="8">
        <v>852</v>
      </c>
      <c r="C32" s="8">
        <v>85295</v>
      </c>
      <c r="D32" s="8">
        <v>2010</v>
      </c>
      <c r="E32" t="s">
        <v>98</v>
      </c>
      <c r="G32" s="33">
        <v>2000</v>
      </c>
      <c r="H32" s="32">
        <f>G32</f>
        <v>2000</v>
      </c>
    </row>
    <row r="33" spans="2:8" ht="12.75">
      <c r="B33" s="8">
        <v>852</v>
      </c>
      <c r="C33" s="8">
        <v>85295</v>
      </c>
      <c r="D33" s="8">
        <v>2030</v>
      </c>
      <c r="E33" t="s">
        <v>19</v>
      </c>
      <c r="G33" s="33">
        <v>14487</v>
      </c>
      <c r="H33" s="32" t="s">
        <v>14</v>
      </c>
    </row>
    <row r="34" spans="2:8" ht="12.75">
      <c r="B34" s="8">
        <v>852</v>
      </c>
      <c r="C34" s="8">
        <v>85295</v>
      </c>
      <c r="D34" s="8" t="s">
        <v>89</v>
      </c>
      <c r="E34" t="s">
        <v>90</v>
      </c>
      <c r="G34" s="33">
        <v>162172.4</v>
      </c>
      <c r="H34" s="32" t="s">
        <v>14</v>
      </c>
    </row>
    <row r="35" spans="2:8" ht="12.75">
      <c r="B35" s="8">
        <v>852</v>
      </c>
      <c r="C35" s="8">
        <v>85278</v>
      </c>
      <c r="D35" s="8">
        <v>2010</v>
      </c>
      <c r="E35" t="s">
        <v>86</v>
      </c>
      <c r="G35" s="33">
        <v>6000</v>
      </c>
      <c r="H35" s="32">
        <f>G35</f>
        <v>6000</v>
      </c>
    </row>
    <row r="36" spans="2:8" ht="12.75">
      <c r="B36" s="8">
        <v>854</v>
      </c>
      <c r="C36" s="8">
        <v>85412</v>
      </c>
      <c r="D36" s="8">
        <v>2440</v>
      </c>
      <c r="E36" t="s">
        <v>91</v>
      </c>
      <c r="G36" s="33">
        <v>12740</v>
      </c>
      <c r="H36" s="32" t="s">
        <v>14</v>
      </c>
    </row>
    <row r="37" spans="2:8" ht="12.75">
      <c r="B37" s="8">
        <v>854</v>
      </c>
      <c r="C37" s="8">
        <v>85415</v>
      </c>
      <c r="D37" s="8">
        <v>2030</v>
      </c>
      <c r="E37" t="s">
        <v>82</v>
      </c>
      <c r="G37" s="33">
        <v>24636</v>
      </c>
      <c r="H37" s="32" t="s">
        <v>14</v>
      </c>
    </row>
    <row r="38" spans="2:8" ht="12.75">
      <c r="B38" s="1"/>
      <c r="C38" s="1"/>
      <c r="D38" s="1"/>
      <c r="G38" s="33"/>
      <c r="H38" s="32"/>
    </row>
    <row r="39" spans="2:8" ht="14.25" customHeight="1">
      <c r="B39" s="1"/>
      <c r="C39" s="1"/>
      <c r="D39" s="1"/>
      <c r="E39" s="8" t="s">
        <v>20</v>
      </c>
      <c r="G39" s="34">
        <f>SUM(G11:G37)</f>
        <v>3789487.8</v>
      </c>
      <c r="H39" s="35">
        <f>SUM(H11:H37)</f>
        <v>1660062.4</v>
      </c>
    </row>
    <row r="40" spans="2:7" ht="14.25" customHeight="1" hidden="1">
      <c r="B40" s="1"/>
      <c r="C40" s="1"/>
      <c r="D40" s="1"/>
      <c r="E40" s="8"/>
      <c r="G40" s="11"/>
    </row>
    <row r="41" spans="2:4" ht="12.75" hidden="1">
      <c r="B41" s="1"/>
      <c r="C41" s="1"/>
      <c r="D41" s="1"/>
    </row>
    <row r="42" spans="2:4" ht="12.75" hidden="1">
      <c r="B42" s="1"/>
      <c r="C42" s="1"/>
      <c r="D42" s="1"/>
    </row>
    <row r="43" spans="2:4" ht="10.5" customHeight="1" hidden="1">
      <c r="B43" s="1"/>
      <c r="C43" s="1"/>
      <c r="D43" s="1"/>
    </row>
    <row r="44" spans="2:9" ht="21" customHeight="1" hidden="1">
      <c r="B44" s="50" t="s">
        <v>21</v>
      </c>
      <c r="C44" s="51"/>
      <c r="D44" s="51"/>
      <c r="E44" s="51"/>
      <c r="F44" s="51"/>
      <c r="G44" s="51"/>
      <c r="H44" s="51"/>
      <c r="I44" s="51"/>
    </row>
    <row r="45" spans="4:8" ht="12.75" hidden="1">
      <c r="D45" t="s">
        <v>22</v>
      </c>
      <c r="E45" s="43" t="s">
        <v>23</v>
      </c>
      <c r="F45" s="43"/>
      <c r="G45" s="43"/>
      <c r="H45" s="43"/>
    </row>
    <row r="46" ht="12" customHeight="1" hidden="1"/>
    <row r="47" spans="2:8" ht="12.75" hidden="1">
      <c r="B47" s="12" t="s">
        <v>24</v>
      </c>
      <c r="C47" s="12" t="s">
        <v>25</v>
      </c>
      <c r="D47" s="8" t="s">
        <v>26</v>
      </c>
      <c r="E47" s="8" t="s">
        <v>27</v>
      </c>
      <c r="F47" s="8" t="s">
        <v>28</v>
      </c>
      <c r="G47" t="s">
        <v>29</v>
      </c>
      <c r="H47" s="12" t="s">
        <v>30</v>
      </c>
    </row>
    <row r="48" spans="7:9" ht="12.75" hidden="1">
      <c r="G48" t="s">
        <v>31</v>
      </c>
      <c r="H48" s="8" t="s">
        <v>32</v>
      </c>
      <c r="I48" s="8" t="s">
        <v>33</v>
      </c>
    </row>
    <row r="49" spans="2:9" ht="13.5" customHeight="1" hidden="1">
      <c r="B49" s="13"/>
      <c r="C49" s="14"/>
      <c r="D49" s="13"/>
      <c r="E49" s="14"/>
      <c r="F49" s="14"/>
      <c r="G49" t="s">
        <v>34</v>
      </c>
      <c r="H49" t="s">
        <v>35</v>
      </c>
      <c r="I49" s="12" t="s">
        <v>36</v>
      </c>
    </row>
    <row r="50" spans="7:8" ht="12.75" hidden="1">
      <c r="G50" t="s">
        <v>37</v>
      </c>
      <c r="H50" t="s">
        <v>38</v>
      </c>
    </row>
    <row r="51" spans="2:5" ht="12.75" hidden="1">
      <c r="B51" s="3"/>
      <c r="C51" s="7"/>
      <c r="D51" s="7"/>
      <c r="E51" s="15"/>
    </row>
    <row r="52" spans="2:6" ht="12.75" hidden="1">
      <c r="B52" s="3"/>
      <c r="C52" s="7"/>
      <c r="D52" s="7"/>
      <c r="E52" s="12"/>
      <c r="F52" s="12"/>
    </row>
    <row r="53" ht="12.75" hidden="1"/>
    <row r="54" spans="2:9" ht="12.75" hidden="1">
      <c r="B54" s="2">
        <v>1</v>
      </c>
      <c r="C54" s="7">
        <v>750</v>
      </c>
      <c r="D54" s="7"/>
      <c r="E54" s="12" t="s">
        <v>39</v>
      </c>
      <c r="F54" s="11">
        <v>61266</v>
      </c>
      <c r="G54" s="8" t="s">
        <v>40</v>
      </c>
      <c r="H54" s="12" t="s">
        <v>41</v>
      </c>
      <c r="I54" s="8" t="s">
        <v>40</v>
      </c>
    </row>
    <row r="55" spans="2:9" ht="12.75" hidden="1">
      <c r="B55" s="16" t="s">
        <v>42</v>
      </c>
      <c r="C55" s="7"/>
      <c r="D55" s="7">
        <v>75011</v>
      </c>
      <c r="E55" s="17" t="s">
        <v>43</v>
      </c>
      <c r="F55" s="18">
        <v>58937</v>
      </c>
      <c r="G55" s="18">
        <v>58937</v>
      </c>
      <c r="H55" t="s">
        <v>44</v>
      </c>
      <c r="I55" s="1" t="s">
        <v>45</v>
      </c>
    </row>
    <row r="56" spans="2:9" ht="12.75" hidden="1">
      <c r="B56" s="3"/>
      <c r="C56" s="7"/>
      <c r="D56" s="7"/>
      <c r="E56" s="17"/>
      <c r="F56" s="18"/>
      <c r="G56" s="10"/>
      <c r="H56" s="10"/>
      <c r="I56" t="s">
        <v>45</v>
      </c>
    </row>
    <row r="57" spans="2:8" ht="12.75" hidden="1">
      <c r="B57" s="3"/>
      <c r="C57" s="7"/>
      <c r="D57" s="7">
        <v>75056</v>
      </c>
      <c r="E57" s="17" t="s">
        <v>46</v>
      </c>
      <c r="F57" s="18">
        <v>2329</v>
      </c>
      <c r="G57" s="10">
        <v>2329</v>
      </c>
      <c r="H57" s="10" t="s">
        <v>47</v>
      </c>
    </row>
    <row r="58" spans="3:8" ht="12.75" hidden="1">
      <c r="C58" s="7"/>
      <c r="D58" s="7"/>
      <c r="E58" s="19"/>
      <c r="F58" s="18"/>
      <c r="H58" s="10"/>
    </row>
    <row r="59" spans="2:8" ht="12.75" hidden="1">
      <c r="B59" s="12">
        <v>2</v>
      </c>
      <c r="C59" s="7">
        <v>751</v>
      </c>
      <c r="D59" s="7"/>
      <c r="E59" s="20" t="s">
        <v>48</v>
      </c>
      <c r="F59" s="18"/>
      <c r="H59" s="10"/>
    </row>
    <row r="60" spans="3:8" ht="12.75" hidden="1">
      <c r="C60" s="7"/>
      <c r="D60" s="7"/>
      <c r="E60" s="19" t="s">
        <v>49</v>
      </c>
      <c r="F60" s="11">
        <v>1806</v>
      </c>
      <c r="G60" s="8" t="s">
        <v>40</v>
      </c>
      <c r="H60" s="11" t="s">
        <v>41</v>
      </c>
    </row>
    <row r="61" spans="2:8" ht="12.75" hidden="1">
      <c r="B61" s="3" t="s">
        <v>42</v>
      </c>
      <c r="C61" s="7"/>
      <c r="D61" s="7">
        <v>75101</v>
      </c>
      <c r="E61" s="17" t="s">
        <v>50</v>
      </c>
      <c r="F61" s="18"/>
      <c r="H61" s="10"/>
    </row>
    <row r="62" spans="3:8" ht="12.75" hidden="1">
      <c r="C62" s="7"/>
      <c r="D62" s="7"/>
      <c r="E62" s="21" t="s">
        <v>51</v>
      </c>
      <c r="F62" s="18">
        <v>1806</v>
      </c>
      <c r="G62" s="10">
        <v>1806</v>
      </c>
      <c r="H62" s="10" t="s">
        <v>52</v>
      </c>
    </row>
    <row r="63" spans="3:9" ht="12.75" hidden="1">
      <c r="C63" s="7"/>
      <c r="D63" s="7"/>
      <c r="E63" s="17"/>
      <c r="F63" s="18"/>
      <c r="I63" s="10"/>
    </row>
    <row r="64" spans="3:9" ht="12.75" hidden="1">
      <c r="C64" s="7"/>
      <c r="D64" s="7"/>
      <c r="E64" s="17"/>
      <c r="F64" s="18"/>
      <c r="I64" s="10"/>
    </row>
    <row r="65" spans="3:9" ht="12.75" hidden="1">
      <c r="C65" s="7"/>
      <c r="D65" s="7"/>
      <c r="E65" s="17"/>
      <c r="F65" s="18"/>
      <c r="I65" s="10"/>
    </row>
    <row r="66" spans="3:9" ht="12.75" hidden="1">
      <c r="C66" s="7"/>
      <c r="D66" s="7"/>
      <c r="E66" s="17"/>
      <c r="F66" s="18"/>
      <c r="I66" s="22" t="s">
        <v>53</v>
      </c>
    </row>
    <row r="67" spans="3:9" ht="12.75" hidden="1">
      <c r="C67" s="7"/>
      <c r="D67" s="7"/>
      <c r="E67" s="17"/>
      <c r="F67" s="18"/>
      <c r="I67" s="10"/>
    </row>
    <row r="68" ht="12.75" hidden="1">
      <c r="B68" s="2"/>
    </row>
    <row r="69" spans="2:9" ht="12.75" hidden="1">
      <c r="B69" s="2">
        <v>3</v>
      </c>
      <c r="C69" s="7">
        <v>853</v>
      </c>
      <c r="D69" s="7"/>
      <c r="E69" s="12" t="s">
        <v>54</v>
      </c>
      <c r="F69" s="11">
        <f>SUM(F70:F72)</f>
        <v>962805</v>
      </c>
      <c r="G69" s="8" t="s">
        <v>40</v>
      </c>
      <c r="H69" s="12" t="s">
        <v>41</v>
      </c>
      <c r="I69" s="8" t="s">
        <v>40</v>
      </c>
    </row>
    <row r="70" spans="2:9" ht="12.75" hidden="1">
      <c r="B70" s="16" t="s">
        <v>42</v>
      </c>
      <c r="C70" s="7"/>
      <c r="D70" s="7">
        <v>85314</v>
      </c>
      <c r="E70" s="15" t="s">
        <v>55</v>
      </c>
      <c r="F70" s="10">
        <v>823082</v>
      </c>
      <c r="G70" s="10">
        <v>823082</v>
      </c>
      <c r="H70" t="s">
        <v>56</v>
      </c>
      <c r="I70" t="s">
        <v>45</v>
      </c>
    </row>
    <row r="71" spans="2:9" ht="12.75" hidden="1">
      <c r="B71" s="3" t="s">
        <v>57</v>
      </c>
      <c r="D71" s="7">
        <v>85316</v>
      </c>
      <c r="E71" t="s">
        <v>58</v>
      </c>
      <c r="F71" s="10">
        <v>30513</v>
      </c>
      <c r="G71" s="10">
        <v>30513</v>
      </c>
      <c r="H71" t="s">
        <v>59</v>
      </c>
      <c r="I71" t="s">
        <v>45</v>
      </c>
    </row>
    <row r="72" spans="2:9" ht="12.75" hidden="1">
      <c r="B72" s="3" t="s">
        <v>60</v>
      </c>
      <c r="D72" s="7">
        <v>85319</v>
      </c>
      <c r="E72" t="s">
        <v>61</v>
      </c>
      <c r="F72" s="10">
        <v>109210</v>
      </c>
      <c r="G72" s="10">
        <v>109210</v>
      </c>
      <c r="H72" t="s">
        <v>62</v>
      </c>
      <c r="I72" s="10" t="s">
        <v>45</v>
      </c>
    </row>
    <row r="73" spans="2:6" ht="12.75" hidden="1">
      <c r="B73" s="3"/>
      <c r="D73" s="7"/>
      <c r="F73" s="10"/>
    </row>
    <row r="74" spans="2:6" ht="12.75" hidden="1">
      <c r="B74" s="3"/>
      <c r="D74" s="7"/>
      <c r="F74" s="10"/>
    </row>
    <row r="75" ht="12.75" hidden="1">
      <c r="B75" s="2"/>
    </row>
    <row r="76" spans="2:9" ht="12.75" hidden="1">
      <c r="B76" s="2">
        <v>4</v>
      </c>
      <c r="C76" s="7">
        <v>900</v>
      </c>
      <c r="D76" s="7"/>
      <c r="E76" s="20" t="s">
        <v>63</v>
      </c>
      <c r="F76" s="11">
        <v>174000</v>
      </c>
      <c r="G76" s="8" t="s">
        <v>40</v>
      </c>
      <c r="H76" s="12" t="s">
        <v>41</v>
      </c>
      <c r="I76" s="8" t="s">
        <v>40</v>
      </c>
    </row>
    <row r="77" spans="2:9" ht="12.75" hidden="1">
      <c r="B77" s="3" t="s">
        <v>42</v>
      </c>
      <c r="C77" s="7"/>
      <c r="D77" s="7">
        <v>90015</v>
      </c>
      <c r="E77" t="s">
        <v>64</v>
      </c>
      <c r="F77" s="10">
        <v>174000</v>
      </c>
      <c r="G77" s="10">
        <v>174000</v>
      </c>
      <c r="H77" t="s">
        <v>65</v>
      </c>
      <c r="I77" s="10" t="s">
        <v>45</v>
      </c>
    </row>
    <row r="78" spans="2:4" ht="12.75" hidden="1">
      <c r="B78" s="3"/>
      <c r="C78" s="7"/>
      <c r="D78" s="7"/>
    </row>
    <row r="79" ht="12.75" customHeight="1" hidden="1"/>
    <row r="80" spans="2:9" ht="20.25" hidden="1">
      <c r="B80" s="3"/>
      <c r="E80" s="23" t="s">
        <v>66</v>
      </c>
      <c r="F80" s="11">
        <f>SUM(F76+F69+F60+F54)</f>
        <v>1199877</v>
      </c>
      <c r="G80" s="18">
        <f>SUM(G77+G72+G71+G70+G62+G57+G55)</f>
        <v>1199877</v>
      </c>
      <c r="H80" s="10" t="s">
        <v>67</v>
      </c>
      <c r="I80" s="22" t="s">
        <v>68</v>
      </c>
    </row>
    <row r="81" spans="3:4" ht="12.75" hidden="1">
      <c r="C81" s="7"/>
      <c r="D81" s="7"/>
    </row>
    <row r="82" spans="3:4" ht="12.75" hidden="1">
      <c r="C82" s="7"/>
      <c r="D82" s="7"/>
    </row>
    <row r="83" spans="3:4" ht="12.75" hidden="1">
      <c r="C83" s="7"/>
      <c r="D83" s="7"/>
    </row>
    <row r="84" ht="12.75" hidden="1"/>
    <row r="86" spans="2:9" ht="6.75" customHeight="1">
      <c r="B86" s="44" t="s">
        <v>69</v>
      </c>
      <c r="C86" s="45" t="s">
        <v>79</v>
      </c>
      <c r="D86" s="45"/>
      <c r="E86" s="45"/>
      <c r="F86" s="45"/>
      <c r="G86" s="45"/>
      <c r="H86" s="45"/>
      <c r="I86" s="46"/>
    </row>
    <row r="87" spans="2:9" ht="38.25" customHeight="1">
      <c r="B87" s="44"/>
      <c r="C87" s="45"/>
      <c r="D87" s="45"/>
      <c r="E87" s="45"/>
      <c r="F87" s="45"/>
      <c r="G87" s="45"/>
      <c r="H87" s="45"/>
      <c r="I87" s="46"/>
    </row>
    <row r="89" spans="2:7" ht="12.75">
      <c r="B89" s="19" t="s">
        <v>4</v>
      </c>
      <c r="C89" s="19" t="s">
        <v>26</v>
      </c>
      <c r="D89" s="24" t="s">
        <v>6</v>
      </c>
      <c r="E89" s="8" t="s">
        <v>70</v>
      </c>
      <c r="F89" s="47" t="s">
        <v>93</v>
      </c>
      <c r="G89" s="47"/>
    </row>
    <row r="90" spans="2:7" ht="12.75">
      <c r="B90" s="19"/>
      <c r="C90" s="19"/>
      <c r="D90" s="19"/>
      <c r="E90" s="25"/>
      <c r="F90" s="25"/>
      <c r="G90" s="25"/>
    </row>
    <row r="91" spans="2:5" ht="12.75">
      <c r="B91" t="s">
        <v>42</v>
      </c>
      <c r="C91" s="41" t="s">
        <v>71</v>
      </c>
      <c r="D91" s="41"/>
      <c r="E91" s="41"/>
    </row>
    <row r="92" spans="3:5" ht="12.75">
      <c r="C92" s="6"/>
      <c r="D92" s="6"/>
      <c r="E92" s="6"/>
    </row>
    <row r="93" spans="2:7" ht="12.75">
      <c r="B93" s="26">
        <v>750</v>
      </c>
      <c r="C93" s="26">
        <v>75011</v>
      </c>
      <c r="D93" s="27" t="s">
        <v>72</v>
      </c>
      <c r="E93" t="s">
        <v>80</v>
      </c>
      <c r="F93" s="39">
        <v>500</v>
      </c>
      <c r="G93" s="40"/>
    </row>
    <row r="94" spans="6:7" ht="12.75">
      <c r="F94" s="41" t="s">
        <v>73</v>
      </c>
      <c r="G94" s="41"/>
    </row>
    <row r="95" ht="12.75">
      <c r="G95" s="3" t="s">
        <v>94</v>
      </c>
    </row>
    <row r="96" spans="3:5" ht="12.75">
      <c r="C96" s="41"/>
      <c r="D96" s="41"/>
      <c r="E96" s="41"/>
    </row>
    <row r="97" spans="2:7" ht="12.75">
      <c r="B97" s="26">
        <v>852</v>
      </c>
      <c r="C97" s="26">
        <v>85212</v>
      </c>
      <c r="D97" s="27" t="s">
        <v>72</v>
      </c>
      <c r="E97" t="s">
        <v>74</v>
      </c>
      <c r="F97" s="39">
        <v>7300</v>
      </c>
      <c r="G97" s="40"/>
    </row>
    <row r="98" spans="6:7" ht="12.75">
      <c r="F98" s="41" t="s">
        <v>73</v>
      </c>
      <c r="G98" s="41"/>
    </row>
    <row r="99" ht="12.75">
      <c r="G99" s="3" t="s">
        <v>95</v>
      </c>
    </row>
    <row r="102" spans="5:7" ht="12.75">
      <c r="E102" s="42" t="s">
        <v>75</v>
      </c>
      <c r="F102" s="39">
        <f>F93+F97</f>
        <v>7800</v>
      </c>
      <c r="G102" s="40"/>
    </row>
    <row r="103" spans="5:7" ht="12.75">
      <c r="E103" s="42"/>
      <c r="F103" s="41" t="s">
        <v>73</v>
      </c>
      <c r="G103" s="41"/>
    </row>
    <row r="104" spans="5:7" ht="12.75">
      <c r="E104" s="42"/>
      <c r="G104" s="38">
        <v>3675</v>
      </c>
    </row>
  </sheetData>
  <sheetProtection formatCells="0" formatColumns="0" formatRows="0" insertColumns="0" insertRows="0" insertHyperlinks="0" deleteColumns="0" deleteRows="0" sort="0" autoFilter="0" pivotTables="0"/>
  <mergeCells count="23">
    <mergeCell ref="B1:D1"/>
    <mergeCell ref="B2:D2"/>
    <mergeCell ref="B4:B5"/>
    <mergeCell ref="C4:H5"/>
    <mergeCell ref="H2:I2"/>
    <mergeCell ref="H3:I3"/>
    <mergeCell ref="E45:H45"/>
    <mergeCell ref="B86:B87"/>
    <mergeCell ref="C86:I87"/>
    <mergeCell ref="F89:G89"/>
    <mergeCell ref="F7:H7"/>
    <mergeCell ref="F8:G9"/>
    <mergeCell ref="H8:H9"/>
    <mergeCell ref="B44:I44"/>
    <mergeCell ref="F102:G102"/>
    <mergeCell ref="F103:G103"/>
    <mergeCell ref="E102:E104"/>
    <mergeCell ref="C91:E91"/>
    <mergeCell ref="F93:G93"/>
    <mergeCell ref="C96:E96"/>
    <mergeCell ref="F98:G98"/>
    <mergeCell ref="F94:G94"/>
    <mergeCell ref="F97:G97"/>
  </mergeCells>
  <printOptions/>
  <pageMargins left="0.75" right="0.75" top="1" bottom="1" header="0.5" footer="0.5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Skarbnik</cp:lastModifiedBy>
  <cp:lastPrinted>2010-05-27T11:39:43Z</cp:lastPrinted>
  <dcterms:created xsi:type="dcterms:W3CDTF">1997-02-26T13:46:56Z</dcterms:created>
  <dcterms:modified xsi:type="dcterms:W3CDTF">2010-12-02T13:13:58Z</dcterms:modified>
  <cp:category/>
  <cp:version/>
  <cp:contentType/>
  <cp:contentStatus/>
</cp:coreProperties>
</file>