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3" sheetId="2" state="hidden" r:id="rId2"/>
  </sheets>
  <definedNames>
    <definedName name="_xlnm.Print_Area" localSheetId="0">'Arkusz1'!$A$1:$K$43</definedName>
  </definedNames>
  <calcPr fullCalcOnLoad="1"/>
</workbook>
</file>

<file path=xl/sharedStrings.xml><?xml version="1.0" encoding="utf-8"?>
<sst xmlns="http://schemas.openxmlformats.org/spreadsheetml/2006/main" count="90" uniqueCount="65">
  <si>
    <t>Dział</t>
  </si>
  <si>
    <t>Rozdział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</si>
  <si>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</si>
  <si>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</si>
  <si>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</si>
  <si>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</si>
  <si>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</si>
  <si>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</si>
  <si>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</si>
  <si>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zł</t>
  </si>
  <si>
    <t>010</t>
  </si>
  <si>
    <t>01030</t>
  </si>
  <si>
    <t>Izby rolnicze</t>
  </si>
  <si>
    <t>754</t>
  </si>
  <si>
    <t>Fundusz Wsparcia Policji</t>
  </si>
  <si>
    <t>851</t>
  </si>
  <si>
    <t>900</t>
  </si>
  <si>
    <t>921</t>
  </si>
  <si>
    <t>92116</t>
  </si>
  <si>
    <t>MGBP w Sośnicowicach</t>
  </si>
  <si>
    <t>926</t>
  </si>
  <si>
    <t>92605</t>
  </si>
  <si>
    <t>Stowarzyszenia</t>
  </si>
  <si>
    <t>600</t>
  </si>
  <si>
    <t>60013</t>
  </si>
  <si>
    <t>60014</t>
  </si>
  <si>
    <t>630</t>
  </si>
  <si>
    <t>63095</t>
  </si>
  <si>
    <t>720</t>
  </si>
  <si>
    <t>72095</t>
  </si>
  <si>
    <t>Razem dla sektora finansów publicznych</t>
  </si>
  <si>
    <t>Jednostki nie należące do sektora finansów publicznych</t>
  </si>
  <si>
    <t>85195</t>
  </si>
  <si>
    <t>92120</t>
  </si>
  <si>
    <t>Razem poza sektor finansów publicznych</t>
  </si>
  <si>
    <t>Razem dotacje</t>
  </si>
  <si>
    <t>OGÓŁEM      DOTACJE</t>
  </si>
  <si>
    <t>01009</t>
  </si>
  <si>
    <t>Spółki wodne</t>
  </si>
  <si>
    <t>75404</t>
  </si>
  <si>
    <t>Województwo śląskie</t>
  </si>
  <si>
    <t>Powiat gliwicki</t>
  </si>
  <si>
    <t>801</t>
  </si>
  <si>
    <t>80146</t>
  </si>
  <si>
    <t>Miasto Gliwice</t>
  </si>
  <si>
    <t>90005</t>
  </si>
  <si>
    <t>90002</t>
  </si>
  <si>
    <t>Ochrona zabytków i opieka nad zabytkami</t>
  </si>
  <si>
    <t>Program Ograniczenia Niskiej Emisji</t>
  </si>
  <si>
    <t>Opieka nad osobami starszymi i chorymi</t>
  </si>
  <si>
    <t>92195</t>
  </si>
  <si>
    <t>92695</t>
  </si>
  <si>
    <t>IV</t>
  </si>
  <si>
    <t>80195</t>
  </si>
  <si>
    <t>90017</t>
  </si>
  <si>
    <t>ZGKiM w Sośnicowicach</t>
  </si>
  <si>
    <t>Nazwa zadania lub nazwa jednostki</t>
  </si>
  <si>
    <t>852</t>
  </si>
  <si>
    <t>85203</t>
  </si>
  <si>
    <t>Dzienny Dom Pomocy</t>
  </si>
  <si>
    <t>Program Usuwania Wyrobów Zawierajcych Azbest</t>
  </si>
  <si>
    <t>Fundacje</t>
  </si>
  <si>
    <t>Dotacje udzielone w 2016 roku z budżetu gminy Sośnicowice                          podmiotom należącym i nie należącym do sektora finansów publicznych</t>
  </si>
  <si>
    <t>75412</t>
  </si>
  <si>
    <t>Ochotnicze Straże Pożarne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</si>
</sst>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7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Arial CE"/>
      <family val="0"/>
    </font>
    <font>
      <i/>
      <sz val="12"/>
      <color indexed="8"/>
      <name val="Times New Roman"/>
      <family val="1"/>
    </font>
    <font>
      <i/>
      <sz val="12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Times New Roman"/>
      <family val="1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8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0" fillId="0" borderId="15" xfId="0" applyNumberFormat="1" applyFont="1" applyBorder="1" applyAlignment="1">
      <alignment horizontal="right" vertical="center" wrapText="1"/>
    </xf>
    <xf numFmtId="4" fontId="60" fillId="0" borderId="16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62" fillId="0" borderId="14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4" fontId="62" fillId="0" borderId="21" xfId="0" applyNumberFormat="1" applyFont="1" applyBorder="1" applyAlignment="1">
      <alignment horizontal="right" vertical="center" wrapText="1"/>
    </xf>
    <xf numFmtId="4" fontId="10" fillId="0" borderId="25" xfId="0" applyNumberFormat="1" applyFont="1" applyBorder="1" applyAlignment="1">
      <alignment horizontal="right" vertical="center" wrapText="1"/>
    </xf>
    <xf numFmtId="4" fontId="14" fillId="0" borderId="26" xfId="0" applyNumberFormat="1" applyFont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textRotation="180"/>
    </xf>
    <xf numFmtId="49" fontId="63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3" fillId="17" borderId="27" xfId="0" applyFont="1" applyFill="1" applyBorder="1" applyAlignment="1">
      <alignment horizontal="center" vertical="center" wrapText="1"/>
    </xf>
    <xf numFmtId="0" fontId="3" fillId="17" borderId="3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4" fontId="18" fillId="33" borderId="27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view="pageBreakPreview" zoomScale="130" zoomScaleSheetLayoutView="130" zoomScalePageLayoutView="0" workbookViewId="0" topLeftCell="A1">
      <selection activeCell="N8" sqref="N8"/>
    </sheetView>
  </sheetViews>
  <sheetFormatPr defaultColWidth="9.140625" defaultRowHeight="15"/>
  <cols>
    <col min="1" max="1" width="7.00390625" style="0" customWidth="1"/>
    <col min="2" max="2" width="10.7109375" style="0" customWidth="1"/>
    <col min="4" max="4" width="4.28125" style="0" customWidth="1"/>
    <col min="5" max="5" width="30.00390625" style="0" customWidth="1"/>
    <col min="6" max="7" width="13.7109375" style="0" customWidth="1"/>
    <col min="8" max="8" width="16.8515625" style="0" customWidth="1"/>
    <col min="9" max="9" width="1.8515625" style="7" customWidth="1"/>
    <col min="10" max="10" width="1.28515625" style="0" customWidth="1"/>
    <col min="11" max="11" width="3.28125" style="0" customWidth="1"/>
    <col min="18" max="18" width="12.8515625" style="0" customWidth="1"/>
  </cols>
  <sheetData>
    <row r="1" ht="6.75" customHeight="1"/>
    <row r="2" spans="10:11" ht="26.25" customHeight="1">
      <c r="J2" s="51"/>
      <c r="K2" s="52"/>
    </row>
    <row r="3" spans="10:11" ht="21" customHeight="1">
      <c r="J3" s="53" t="s">
        <v>52</v>
      </c>
      <c r="K3" s="54"/>
    </row>
    <row r="4" spans="10:11" ht="32.25" customHeight="1">
      <c r="J4" s="14"/>
      <c r="K4" s="15"/>
    </row>
    <row r="5" spans="2:8" ht="44.25" customHeight="1">
      <c r="B5" s="55" t="s">
        <v>62</v>
      </c>
      <c r="C5" s="55"/>
      <c r="D5" s="55"/>
      <c r="E5" s="55"/>
      <c r="F5" s="55"/>
      <c r="G5" s="55"/>
      <c r="H5" s="55"/>
    </row>
    <row r="6" ht="15.75" thickBot="1"/>
    <row r="7" spans="2:8" ht="15.75" thickTop="1">
      <c r="B7" s="37" t="s">
        <v>0</v>
      </c>
      <c r="C7" s="40" t="s">
        <v>1</v>
      </c>
      <c r="D7" s="42"/>
      <c r="E7" s="37" t="s">
        <v>2</v>
      </c>
      <c r="F7" s="40" t="s">
        <v>3</v>
      </c>
      <c r="G7" s="41"/>
      <c r="H7" s="42"/>
    </row>
    <row r="8" spans="2:8" ht="15.75" thickBot="1">
      <c r="B8" s="38"/>
      <c r="C8" s="56"/>
      <c r="D8" s="57"/>
      <c r="E8" s="38"/>
      <c r="F8" s="43"/>
      <c r="G8" s="44"/>
      <c r="H8" s="45"/>
    </row>
    <row r="9" spans="2:8" ht="15.75" thickTop="1">
      <c r="B9" s="38"/>
      <c r="C9" s="56"/>
      <c r="D9" s="57"/>
      <c r="E9" s="38"/>
      <c r="F9" s="37" t="s">
        <v>4</v>
      </c>
      <c r="G9" s="37" t="s">
        <v>5</v>
      </c>
      <c r="H9" s="37" t="s">
        <v>6</v>
      </c>
    </row>
    <row r="10" spans="2:8" ht="15.75" thickBot="1">
      <c r="B10" s="39"/>
      <c r="C10" s="58"/>
      <c r="D10" s="59"/>
      <c r="E10" s="39"/>
      <c r="F10" s="46"/>
      <c r="G10" s="46"/>
      <c r="H10" s="46"/>
    </row>
    <row r="11" spans="2:8" ht="12.75" customHeight="1" thickBot="1" thickTop="1">
      <c r="B11" s="2">
        <v>1</v>
      </c>
      <c r="C11" s="35">
        <v>2</v>
      </c>
      <c r="D11" s="36"/>
      <c r="E11" s="3">
        <v>3</v>
      </c>
      <c r="F11" s="3">
        <v>4</v>
      </c>
      <c r="G11" s="3">
        <v>5</v>
      </c>
      <c r="H11" s="3">
        <v>6</v>
      </c>
    </row>
    <row r="12" spans="2:8" ht="23.25" customHeight="1" thickBot="1" thickTop="1">
      <c r="B12" s="48" t="s">
        <v>7</v>
      </c>
      <c r="C12" s="49"/>
      <c r="D12" s="50"/>
      <c r="E12" s="1" t="s">
        <v>8</v>
      </c>
      <c r="F12" s="1" t="s">
        <v>9</v>
      </c>
      <c r="G12" s="1" t="s">
        <v>9</v>
      </c>
      <c r="H12" s="1" t="s">
        <v>9</v>
      </c>
    </row>
    <row r="13" spans="2:9" ht="18" customHeight="1" thickTop="1">
      <c r="B13" s="16" t="s">
        <v>10</v>
      </c>
      <c r="C13" s="34" t="s">
        <v>11</v>
      </c>
      <c r="D13" s="34"/>
      <c r="E13" s="17" t="s">
        <v>12</v>
      </c>
      <c r="F13" s="18">
        <v>9055.98</v>
      </c>
      <c r="G13" s="18"/>
      <c r="H13" s="19"/>
      <c r="I13" s="60"/>
    </row>
    <row r="14" spans="2:9" ht="18" customHeight="1">
      <c r="B14" s="20" t="s">
        <v>23</v>
      </c>
      <c r="C14" s="47" t="s">
        <v>24</v>
      </c>
      <c r="D14" s="61"/>
      <c r="E14" s="21" t="s">
        <v>40</v>
      </c>
      <c r="F14" s="22"/>
      <c r="G14" s="22"/>
      <c r="H14" s="23">
        <v>267345.91</v>
      </c>
      <c r="I14" s="60"/>
    </row>
    <row r="15" spans="2:9" ht="18" customHeight="1">
      <c r="B15" s="20" t="s">
        <v>23</v>
      </c>
      <c r="C15" s="47" t="s">
        <v>25</v>
      </c>
      <c r="D15" s="47"/>
      <c r="E15" s="21" t="s">
        <v>41</v>
      </c>
      <c r="F15" s="22"/>
      <c r="G15" s="22"/>
      <c r="H15" s="23">
        <v>655322.19</v>
      </c>
      <c r="I15" s="60"/>
    </row>
    <row r="16" spans="2:9" ht="18" customHeight="1">
      <c r="B16" s="20" t="s">
        <v>26</v>
      </c>
      <c r="C16" s="47" t="s">
        <v>27</v>
      </c>
      <c r="D16" s="47"/>
      <c r="E16" s="21" t="s">
        <v>41</v>
      </c>
      <c r="F16" s="22"/>
      <c r="G16" s="22"/>
      <c r="H16" s="23">
        <v>25000</v>
      </c>
      <c r="I16" s="60"/>
    </row>
    <row r="17" spans="2:9" ht="18" customHeight="1">
      <c r="B17" s="20" t="s">
        <v>28</v>
      </c>
      <c r="C17" s="47" t="s">
        <v>29</v>
      </c>
      <c r="D17" s="47"/>
      <c r="E17" s="21" t="s">
        <v>41</v>
      </c>
      <c r="F17" s="22"/>
      <c r="G17" s="22"/>
      <c r="H17" s="23">
        <v>2061.18</v>
      </c>
      <c r="I17" s="60"/>
    </row>
    <row r="18" spans="2:9" ht="18" customHeight="1">
      <c r="B18" s="20" t="s">
        <v>13</v>
      </c>
      <c r="C18" s="47" t="s">
        <v>39</v>
      </c>
      <c r="D18" s="61"/>
      <c r="E18" s="21" t="s">
        <v>14</v>
      </c>
      <c r="F18" s="24"/>
      <c r="G18" s="24"/>
      <c r="H18" s="25">
        <v>2000</v>
      </c>
      <c r="I18" s="60"/>
    </row>
    <row r="19" spans="2:9" ht="18" customHeight="1">
      <c r="B19" s="20" t="s">
        <v>13</v>
      </c>
      <c r="C19" s="47" t="s">
        <v>63</v>
      </c>
      <c r="D19" s="61"/>
      <c r="E19" s="21" t="s">
        <v>64</v>
      </c>
      <c r="F19" s="22"/>
      <c r="G19" s="22">
        <v>2314.18</v>
      </c>
      <c r="H19" s="25"/>
      <c r="I19" s="60"/>
    </row>
    <row r="20" spans="2:9" ht="18" customHeight="1">
      <c r="B20" s="20" t="s">
        <v>42</v>
      </c>
      <c r="C20" s="47" t="s">
        <v>43</v>
      </c>
      <c r="D20" s="47"/>
      <c r="E20" s="21" t="s">
        <v>44</v>
      </c>
      <c r="F20" s="22"/>
      <c r="G20" s="22"/>
      <c r="H20" s="25">
        <v>136</v>
      </c>
      <c r="I20" s="60"/>
    </row>
    <row r="21" spans="2:9" ht="18" customHeight="1">
      <c r="B21" s="20" t="s">
        <v>42</v>
      </c>
      <c r="C21" s="47" t="s">
        <v>53</v>
      </c>
      <c r="D21" s="47"/>
      <c r="E21" s="21" t="s">
        <v>44</v>
      </c>
      <c r="F21" s="22"/>
      <c r="G21" s="22"/>
      <c r="H21" s="25">
        <v>934.91</v>
      </c>
      <c r="I21" s="60"/>
    </row>
    <row r="22" spans="2:10" ht="18" customHeight="1">
      <c r="B22" s="20" t="s">
        <v>16</v>
      </c>
      <c r="C22" s="47" t="s">
        <v>54</v>
      </c>
      <c r="D22" s="61"/>
      <c r="E22" s="21" t="s">
        <v>55</v>
      </c>
      <c r="F22" s="22"/>
      <c r="G22" s="22"/>
      <c r="H22" s="25">
        <v>177264.5</v>
      </c>
      <c r="I22" s="60"/>
      <c r="J22" s="8"/>
    </row>
    <row r="23" spans="2:9" ht="18" customHeight="1" thickBot="1">
      <c r="B23" s="20" t="s">
        <v>17</v>
      </c>
      <c r="C23" s="47" t="s">
        <v>18</v>
      </c>
      <c r="D23" s="61"/>
      <c r="E23" s="21" t="s">
        <v>19</v>
      </c>
      <c r="F23" s="22">
        <v>782600</v>
      </c>
      <c r="G23" s="22"/>
      <c r="H23" s="25"/>
      <c r="I23" s="60"/>
    </row>
    <row r="24" spans="2:9" ht="15.75" hidden="1" thickBot="1">
      <c r="B24" s="5" t="s">
        <v>16</v>
      </c>
      <c r="C24" s="62" t="s">
        <v>54</v>
      </c>
      <c r="D24" s="62"/>
      <c r="E24" s="6" t="s">
        <v>55</v>
      </c>
      <c r="F24" s="12"/>
      <c r="G24" s="12"/>
      <c r="H24" s="13"/>
      <c r="I24" s="60"/>
    </row>
    <row r="25" spans="2:9" ht="27" customHeight="1" thickBot="1">
      <c r="B25" s="63" t="s">
        <v>30</v>
      </c>
      <c r="C25" s="64"/>
      <c r="D25" s="64"/>
      <c r="E25" s="64"/>
      <c r="F25" s="32">
        <f>SUM(F13:F24)</f>
        <v>791655.98</v>
      </c>
      <c r="G25" s="32">
        <f>SUM(G13:G24)</f>
        <v>2314.18</v>
      </c>
      <c r="H25" s="32">
        <f>SUM(H13:H24)</f>
        <v>1130064.69</v>
      </c>
      <c r="I25" s="60"/>
    </row>
    <row r="26" spans="6:8" ht="18" customHeight="1" thickBot="1">
      <c r="F26" s="9"/>
      <c r="G26" s="9"/>
      <c r="H26" s="9"/>
    </row>
    <row r="27" spans="2:8" ht="12.75" customHeight="1" thickBot="1" thickTop="1">
      <c r="B27" s="4">
        <v>1</v>
      </c>
      <c r="C27" s="35">
        <v>2</v>
      </c>
      <c r="D27" s="36"/>
      <c r="E27" s="4">
        <v>3</v>
      </c>
      <c r="F27" s="10">
        <v>4</v>
      </c>
      <c r="G27" s="10">
        <v>5</v>
      </c>
      <c r="H27" s="10">
        <v>6</v>
      </c>
    </row>
    <row r="28" spans="2:8" ht="12.75" customHeight="1" thickBot="1" thickTop="1">
      <c r="B28" s="65" t="s">
        <v>31</v>
      </c>
      <c r="C28" s="66"/>
      <c r="D28" s="67"/>
      <c r="E28" s="1" t="s">
        <v>56</v>
      </c>
      <c r="F28" s="11" t="s">
        <v>9</v>
      </c>
      <c r="G28" s="11" t="s">
        <v>9</v>
      </c>
      <c r="H28" s="11" t="s">
        <v>9</v>
      </c>
    </row>
    <row r="29" spans="2:8" ht="18" customHeight="1" thickTop="1">
      <c r="B29" s="26" t="s">
        <v>10</v>
      </c>
      <c r="C29" s="68" t="s">
        <v>37</v>
      </c>
      <c r="D29" s="68"/>
      <c r="E29" s="27" t="s">
        <v>38</v>
      </c>
      <c r="F29" s="28"/>
      <c r="G29" s="28"/>
      <c r="H29" s="29">
        <v>120000</v>
      </c>
    </row>
    <row r="30" spans="2:9" ht="24" customHeight="1">
      <c r="B30" s="20" t="s">
        <v>15</v>
      </c>
      <c r="C30" s="47" t="s">
        <v>32</v>
      </c>
      <c r="D30" s="61"/>
      <c r="E30" s="21" t="s">
        <v>49</v>
      </c>
      <c r="F30" s="22"/>
      <c r="G30" s="22"/>
      <c r="H30" s="25">
        <v>80000</v>
      </c>
      <c r="I30" s="60"/>
    </row>
    <row r="31" spans="2:9" ht="18" customHeight="1">
      <c r="B31" s="20" t="s">
        <v>57</v>
      </c>
      <c r="C31" s="47" t="s">
        <v>58</v>
      </c>
      <c r="D31" s="61"/>
      <c r="E31" s="21" t="s">
        <v>59</v>
      </c>
      <c r="F31" s="22"/>
      <c r="G31" s="22"/>
      <c r="H31" s="25">
        <v>360000</v>
      </c>
      <c r="I31" s="60"/>
    </row>
    <row r="32" spans="2:9" ht="18" customHeight="1" hidden="1">
      <c r="B32" s="20" t="s">
        <v>16</v>
      </c>
      <c r="C32" s="47" t="s">
        <v>46</v>
      </c>
      <c r="D32" s="47"/>
      <c r="E32" s="21" t="s">
        <v>60</v>
      </c>
      <c r="F32" s="24"/>
      <c r="G32" s="24"/>
      <c r="H32" s="30">
        <v>0</v>
      </c>
      <c r="I32" s="60"/>
    </row>
    <row r="33" spans="2:9" ht="18" customHeight="1">
      <c r="B33" s="20" t="s">
        <v>16</v>
      </c>
      <c r="C33" s="47" t="s">
        <v>45</v>
      </c>
      <c r="D33" s="47"/>
      <c r="E33" s="21" t="s">
        <v>48</v>
      </c>
      <c r="F33" s="22"/>
      <c r="G33" s="22"/>
      <c r="H33" s="25">
        <v>288413.66</v>
      </c>
      <c r="I33" s="60"/>
    </row>
    <row r="34" spans="2:9" ht="24" customHeight="1">
      <c r="B34" s="20" t="s">
        <v>17</v>
      </c>
      <c r="C34" s="47" t="s">
        <v>33</v>
      </c>
      <c r="D34" s="47"/>
      <c r="E34" s="21" t="s">
        <v>47</v>
      </c>
      <c r="F34" s="22"/>
      <c r="G34" s="22"/>
      <c r="H34" s="25">
        <v>130000</v>
      </c>
      <c r="I34" s="60"/>
    </row>
    <row r="35" spans="2:9" ht="18" customHeight="1" hidden="1">
      <c r="B35" s="20" t="s">
        <v>17</v>
      </c>
      <c r="C35" s="47" t="s">
        <v>50</v>
      </c>
      <c r="D35" s="47"/>
      <c r="E35" s="21" t="s">
        <v>61</v>
      </c>
      <c r="F35" s="24"/>
      <c r="G35" s="24"/>
      <c r="H35" s="30"/>
      <c r="I35" s="60"/>
    </row>
    <row r="36" spans="2:8" ht="18" customHeight="1" hidden="1">
      <c r="B36" s="20" t="s">
        <v>17</v>
      </c>
      <c r="C36" s="47" t="s">
        <v>50</v>
      </c>
      <c r="D36" s="47"/>
      <c r="E36" s="21"/>
      <c r="F36" s="24"/>
      <c r="G36" s="24"/>
      <c r="H36" s="30">
        <v>0</v>
      </c>
    </row>
    <row r="37" spans="2:8" ht="18" customHeight="1" hidden="1">
      <c r="B37" s="20" t="s">
        <v>17</v>
      </c>
      <c r="C37" s="47" t="s">
        <v>21</v>
      </c>
      <c r="D37" s="47"/>
      <c r="E37" s="21"/>
      <c r="F37" s="24"/>
      <c r="G37" s="24"/>
      <c r="H37" s="30">
        <v>0</v>
      </c>
    </row>
    <row r="38" spans="2:8" ht="18" customHeight="1">
      <c r="B38" s="20" t="s">
        <v>20</v>
      </c>
      <c r="C38" s="47" t="s">
        <v>21</v>
      </c>
      <c r="D38" s="47"/>
      <c r="E38" s="21" t="s">
        <v>22</v>
      </c>
      <c r="F38" s="22"/>
      <c r="G38" s="22"/>
      <c r="H38" s="25">
        <v>228908.05</v>
      </c>
    </row>
    <row r="39" spans="2:8" ht="18" customHeight="1" thickBot="1">
      <c r="B39" s="20" t="s">
        <v>20</v>
      </c>
      <c r="C39" s="47" t="s">
        <v>51</v>
      </c>
      <c r="D39" s="47"/>
      <c r="E39" s="21" t="s">
        <v>22</v>
      </c>
      <c r="F39" s="31"/>
      <c r="G39" s="31"/>
      <c r="H39" s="31">
        <v>17856</v>
      </c>
    </row>
    <row r="40" spans="2:8" ht="27" customHeight="1" thickBot="1">
      <c r="B40" s="63" t="s">
        <v>34</v>
      </c>
      <c r="C40" s="64"/>
      <c r="D40" s="64"/>
      <c r="E40" s="64"/>
      <c r="F40" s="32">
        <f>SUM(F29:F39)</f>
        <v>0</v>
      </c>
      <c r="G40" s="32">
        <f>SUM(G29:G39)</f>
        <v>0</v>
      </c>
      <c r="H40" s="32">
        <f>SUM(H29:H39)</f>
        <v>1225177.71</v>
      </c>
    </row>
    <row r="41" spans="2:8" ht="30" customHeight="1" thickBot="1" thickTop="1">
      <c r="B41" s="76" t="s">
        <v>35</v>
      </c>
      <c r="C41" s="77"/>
      <c r="D41" s="78"/>
      <c r="E41" s="79"/>
      <c r="F41" s="33">
        <f>F25+F40</f>
        <v>791655.98</v>
      </c>
      <c r="G41" s="33">
        <f>G25+G40</f>
        <v>2314.18</v>
      </c>
      <c r="H41" s="33">
        <f>H25+H40</f>
        <v>2355242.4</v>
      </c>
    </row>
    <row r="42" spans="2:8" ht="39" customHeight="1" thickBot="1" thickTop="1">
      <c r="B42" s="69" t="s">
        <v>36</v>
      </c>
      <c r="C42" s="70"/>
      <c r="D42" s="71"/>
      <c r="E42" s="72"/>
      <c r="F42" s="73">
        <f>F41+G41+H41</f>
        <v>3149212.56</v>
      </c>
      <c r="G42" s="74"/>
      <c r="H42" s="75"/>
    </row>
    <row r="43" ht="15.75" thickTop="1"/>
  </sheetData>
  <sheetProtection/>
  <mergeCells count="45">
    <mergeCell ref="B42:E42"/>
    <mergeCell ref="F42:H42"/>
    <mergeCell ref="C36:D36"/>
    <mergeCell ref="C37:D37"/>
    <mergeCell ref="C38:D38"/>
    <mergeCell ref="C39:D39"/>
    <mergeCell ref="B40:E40"/>
    <mergeCell ref="B41:E41"/>
    <mergeCell ref="I32:I35"/>
    <mergeCell ref="C33:D33"/>
    <mergeCell ref="I30:I31"/>
    <mergeCell ref="C31:D31"/>
    <mergeCell ref="C35:D35"/>
    <mergeCell ref="B25:E25"/>
    <mergeCell ref="C27:D27"/>
    <mergeCell ref="B28:D28"/>
    <mergeCell ref="C29:D29"/>
    <mergeCell ref="C34:D34"/>
    <mergeCell ref="C24:D24"/>
    <mergeCell ref="C22:D22"/>
    <mergeCell ref="C14:D14"/>
    <mergeCell ref="C17:D17"/>
    <mergeCell ref="C21:D21"/>
    <mergeCell ref="C32:D32"/>
    <mergeCell ref="C15:D15"/>
    <mergeCell ref="C16:D16"/>
    <mergeCell ref="C30:D30"/>
    <mergeCell ref="C19:D19"/>
    <mergeCell ref="C20:D20"/>
    <mergeCell ref="B12:D12"/>
    <mergeCell ref="J2:K2"/>
    <mergeCell ref="J3:K3"/>
    <mergeCell ref="B5:H5"/>
    <mergeCell ref="B7:B10"/>
    <mergeCell ref="C7:D10"/>
    <mergeCell ref="I13:I25"/>
    <mergeCell ref="C18:D18"/>
    <mergeCell ref="C23:D23"/>
    <mergeCell ref="C13:D13"/>
    <mergeCell ref="C11:D11"/>
    <mergeCell ref="E7:E10"/>
    <mergeCell ref="F7:H8"/>
    <mergeCell ref="F9:F10"/>
    <mergeCell ref="G9:G10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2017-03-29T10:32:20Z</dcterms:modified>
  <cp:category/>
  <cp:version/>
  <cp:contentType/>
  <cp:contentStatus/>
</cp:coreProperties>
</file>