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P\Zapytanie ofertowe na sprzedaż i dostawę art. chemicznych i śr. czystości\"/>
    </mc:Choice>
  </mc:AlternateContent>
  <xr:revisionPtr revIDLastSave="0" documentId="13_ncr:1_{D632FB35-8F6D-4684-BF53-411A294E94A1}" xr6:coauthVersionLast="45" xr6:coauthVersionMax="45" xr10:uidLastSave="{00000000-0000-0000-0000-000000000000}"/>
  <bookViews>
    <workbookView xWindow="-120" yWindow="-120" windowWidth="24240" windowHeight="13140" xr2:uid="{1695B9B5-C989-4CFA-AD78-C51C513D005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6" i="1" l="1"/>
  <c r="K125" i="1"/>
  <c r="F125" i="1"/>
  <c r="K124" i="1"/>
  <c r="F124" i="1"/>
  <c r="K123" i="1"/>
  <c r="F123" i="1"/>
  <c r="K122" i="1"/>
  <c r="F122" i="1"/>
  <c r="K121" i="1"/>
  <c r="F121" i="1"/>
  <c r="K120" i="1"/>
  <c r="F120" i="1"/>
  <c r="K119" i="1"/>
  <c r="F119" i="1"/>
  <c r="K118" i="1"/>
  <c r="F118" i="1"/>
  <c r="K117" i="1"/>
  <c r="F117" i="1"/>
  <c r="K116" i="1"/>
  <c r="F116" i="1"/>
  <c r="K115" i="1"/>
  <c r="F115" i="1"/>
  <c r="K114" i="1"/>
  <c r="F114" i="1"/>
  <c r="K113" i="1"/>
  <c r="F113" i="1"/>
  <c r="K112" i="1"/>
  <c r="F112" i="1"/>
  <c r="K111" i="1"/>
  <c r="F111" i="1"/>
  <c r="K110" i="1"/>
  <c r="F110" i="1"/>
  <c r="K109" i="1"/>
  <c r="F109" i="1"/>
  <c r="K108" i="1"/>
  <c r="F108" i="1"/>
  <c r="K107" i="1"/>
  <c r="F107" i="1"/>
  <c r="K106" i="1"/>
  <c r="F106" i="1"/>
  <c r="K105" i="1"/>
  <c r="F105" i="1"/>
  <c r="K104" i="1"/>
  <c r="F104" i="1"/>
  <c r="K103" i="1"/>
  <c r="F103" i="1"/>
  <c r="K102" i="1"/>
  <c r="F102" i="1"/>
  <c r="K101" i="1"/>
  <c r="F101" i="1"/>
  <c r="K100" i="1"/>
  <c r="F100" i="1"/>
  <c r="K99" i="1"/>
  <c r="F99" i="1"/>
  <c r="K98" i="1"/>
  <c r="F98" i="1"/>
  <c r="K97" i="1"/>
  <c r="F97" i="1"/>
  <c r="K96" i="1"/>
  <c r="F96" i="1"/>
  <c r="K95" i="1"/>
  <c r="F95" i="1"/>
  <c r="K94" i="1"/>
  <c r="F94" i="1"/>
  <c r="K93" i="1"/>
  <c r="F93" i="1"/>
  <c r="K92" i="1"/>
  <c r="F92" i="1"/>
  <c r="K91" i="1"/>
  <c r="F91" i="1"/>
  <c r="K90" i="1"/>
  <c r="F90" i="1"/>
  <c r="K89" i="1"/>
  <c r="F89" i="1"/>
  <c r="K88" i="1"/>
  <c r="F88" i="1"/>
  <c r="K87" i="1"/>
  <c r="K127" i="1" s="1"/>
  <c r="F87" i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K83" i="1" s="1"/>
  <c r="K70" i="1"/>
  <c r="F70" i="1"/>
  <c r="F69" i="1"/>
  <c r="K69" i="1" s="1"/>
  <c r="K68" i="1"/>
  <c r="F68" i="1"/>
  <c r="F67" i="1"/>
  <c r="K67" i="1" s="1"/>
  <c r="K66" i="1"/>
  <c r="F66" i="1"/>
  <c r="F65" i="1"/>
  <c r="K65" i="1" s="1"/>
  <c r="K64" i="1"/>
  <c r="F64" i="1"/>
  <c r="F63" i="1"/>
  <c r="K63" i="1" s="1"/>
  <c r="K62" i="1"/>
  <c r="F62" i="1"/>
  <c r="F61" i="1"/>
  <c r="K61" i="1" s="1"/>
  <c r="K60" i="1"/>
  <c r="F60" i="1"/>
  <c r="F59" i="1"/>
  <c r="K59" i="1" s="1"/>
  <c r="K58" i="1"/>
  <c r="F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F51" i="1"/>
  <c r="K51" i="1" s="1"/>
  <c r="K50" i="1"/>
  <c r="F50" i="1"/>
  <c r="F49" i="1"/>
  <c r="K49" i="1" s="1"/>
  <c r="K48" i="1"/>
  <c r="F48" i="1"/>
  <c r="F47" i="1"/>
  <c r="K47" i="1" s="1"/>
  <c r="K46" i="1"/>
  <c r="F46" i="1"/>
  <c r="F45" i="1"/>
  <c r="K45" i="1" s="1"/>
  <c r="K44" i="1"/>
  <c r="F44" i="1"/>
  <c r="F43" i="1"/>
  <c r="K43" i="1" s="1"/>
  <c r="K42" i="1"/>
  <c r="F42" i="1"/>
  <c r="F41" i="1"/>
  <c r="K41" i="1" s="1"/>
  <c r="K40" i="1"/>
  <c r="F40" i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K71" i="1" l="1"/>
  <c r="K38" i="1"/>
</calcChain>
</file>

<file path=xl/sharedStrings.xml><?xml version="1.0" encoding="utf-8"?>
<sst xmlns="http://schemas.openxmlformats.org/spreadsheetml/2006/main" count="325" uniqueCount="197">
  <si>
    <t xml:space="preserve">Załączni nr 2 do zapytania ofertowego na sprzedaż i dostawę art. chemicznych i środków czystości dla ŚDS "Przystań"  w 2021 r. </t>
  </si>
  <si>
    <t>…...............................</t>
  </si>
  <si>
    <t>….................................</t>
  </si>
  <si>
    <t>(nazwa i adres Oferenta)</t>
  </si>
  <si>
    <t>(miejscowość i data)</t>
  </si>
  <si>
    <t xml:space="preserve"> </t>
  </si>
  <si>
    <t>Formularz cenowy</t>
  </si>
  <si>
    <r>
      <rPr>
        <b/>
        <i/>
        <sz val="12"/>
        <color theme="1"/>
        <rFont val="Calibri"/>
        <family val="2"/>
        <charset val="238"/>
        <scheme val="minor"/>
      </rPr>
      <t>Sprzedaż i dostawa artykułów  chemicznych i środków czystości dla Środowiskowego Domu Samopomocy "Przystań"                               w Ostrowcu Świętokrzyskim w 2021 r</t>
    </r>
    <r>
      <rPr>
        <b/>
        <i/>
        <sz val="14"/>
        <color theme="1"/>
        <rFont val="Calibri"/>
        <family val="2"/>
        <charset val="238"/>
        <scheme val="minor"/>
      </rPr>
      <t xml:space="preserve">. </t>
    </r>
  </si>
  <si>
    <t>Oferujemy wykonanie przedmiotu zamówienia  za następujące kwoty:</t>
  </si>
  <si>
    <t>CENA OFERTOWA:</t>
  </si>
  <si>
    <t>L.p.</t>
  </si>
  <si>
    <t>Nazwa środka</t>
  </si>
  <si>
    <t>Objętość          (szt., ryzy, op., zgrzew.)</t>
  </si>
  <si>
    <t>ul. Iłżecka 33</t>
  </si>
  <si>
    <t>os. Pułanki 10</t>
  </si>
  <si>
    <t>Razem     (4+5)</t>
  </si>
  <si>
    <t xml:space="preserve">Cena jedn. netto zł </t>
  </si>
  <si>
    <t>Wartość netto ogółem (6x8)</t>
  </si>
  <si>
    <t>VAT % stawka  (5%, 8%, 23%)</t>
  </si>
  <si>
    <t>Cena jednost. brutto (7x9+7)</t>
  </si>
  <si>
    <t>Wartość brutto ogółem  (6x10)</t>
  </si>
  <si>
    <t xml:space="preserve">ŚRODKI OCHRONNE - OCHRONA PRZED BAKTERIAMI, GRZYBAMI I WIRUSAMI </t>
  </si>
  <si>
    <t>1.</t>
  </si>
  <si>
    <r>
      <t xml:space="preserve">Bezaldehydowy preparat na bazie alkoholu przeznaczony do szybkiej dezynfekcji powierzchni sprzętu medycznego </t>
    </r>
    <r>
      <rPr>
        <b/>
        <sz val="9"/>
        <color theme="1"/>
        <rFont val="Times New Roman"/>
        <family val="1"/>
        <charset val="238"/>
      </rPr>
      <t>MEDISEPTOL H</t>
    </r>
  </si>
  <si>
    <t>5l.</t>
  </si>
  <si>
    <t>2.</t>
  </si>
  <si>
    <t>1l.</t>
  </si>
  <si>
    <t>3.</t>
  </si>
  <si>
    <r>
      <t xml:space="preserve">Preparat do dezynfekcji powierzchni </t>
    </r>
    <r>
      <rPr>
        <b/>
        <sz val="8"/>
        <color theme="1"/>
        <rFont val="Times New Roman"/>
        <family val="1"/>
        <charset val="238"/>
      </rPr>
      <t>EKOJAVEL 3,6%</t>
    </r>
    <r>
      <rPr>
        <sz val="8"/>
        <color theme="1"/>
        <rFont val="Times New Roman"/>
        <family val="1"/>
        <charset val="238"/>
      </rPr>
      <t xml:space="preserve">
</t>
    </r>
  </si>
  <si>
    <t>4.</t>
  </si>
  <si>
    <r>
      <rPr>
        <sz val="9"/>
        <color theme="1"/>
        <rFont val="Times New Roman"/>
        <family val="1"/>
        <charset val="238"/>
      </rPr>
      <t xml:space="preserve">Płyn do WC </t>
    </r>
    <r>
      <rPr>
        <b/>
        <sz val="9"/>
        <color theme="1"/>
        <rFont val="Times New Roman"/>
        <family val="1"/>
        <charset val="238"/>
      </rPr>
      <t xml:space="preserve">- Domestos GEL </t>
    </r>
  </si>
  <si>
    <t>5.</t>
  </si>
  <si>
    <t>1 l.</t>
  </si>
  <si>
    <t>6.</t>
  </si>
  <si>
    <r>
      <t xml:space="preserve">Mydło antybakteryjne w płynie </t>
    </r>
    <r>
      <rPr>
        <b/>
        <sz val="9"/>
        <color theme="1"/>
        <rFont val="Times New Roman"/>
        <family val="1"/>
        <charset val="238"/>
      </rPr>
      <t>MEDICLEAN 420 SCRUB</t>
    </r>
    <r>
      <rPr>
        <sz val="9"/>
        <color theme="1"/>
        <rFont val="Times New Roman"/>
        <family val="1"/>
        <charset val="238"/>
      </rPr>
      <t xml:space="preserve"> </t>
    </r>
  </si>
  <si>
    <t>7.</t>
  </si>
  <si>
    <r>
      <t xml:space="preserve">Mydło antybakteryjne w płynie - KANISTER  </t>
    </r>
    <r>
      <rPr>
        <b/>
        <sz val="9"/>
        <color theme="1"/>
        <rFont val="Times New Roman"/>
        <family val="1"/>
        <charset val="238"/>
      </rPr>
      <t xml:space="preserve">MEDICLEAN 420 SCRUB </t>
    </r>
  </si>
  <si>
    <t>500 l</t>
  </si>
  <si>
    <t>8.</t>
  </si>
  <si>
    <r>
      <t xml:space="preserve">Mydło do higieny i mycia rąk - </t>
    </r>
    <r>
      <rPr>
        <b/>
        <sz val="9"/>
        <color theme="1"/>
        <rFont val="Times New Roman"/>
        <family val="1"/>
        <charset val="238"/>
      </rPr>
      <t xml:space="preserve">REMIX-AN bezbarwne </t>
    </r>
  </si>
  <si>
    <t xml:space="preserve">3 l. </t>
  </si>
  <si>
    <t>9.</t>
  </si>
  <si>
    <t>500 ml</t>
  </si>
  <si>
    <t>10.</t>
  </si>
  <si>
    <r>
      <t xml:space="preserve">Płyn do dezynfekcji rąk </t>
    </r>
    <r>
      <rPr>
        <b/>
        <sz val="9"/>
        <color theme="1"/>
        <rFont val="Times New Roman"/>
        <family val="1"/>
        <charset val="238"/>
      </rPr>
      <t xml:space="preserve">REMIX DEZ </t>
    </r>
  </si>
  <si>
    <t>3l.</t>
  </si>
  <si>
    <t>11.</t>
  </si>
  <si>
    <t>12.</t>
  </si>
  <si>
    <r>
      <t xml:space="preserve">SPRAY do dezynfekcji powierzchni </t>
    </r>
    <r>
      <rPr>
        <b/>
        <sz val="9"/>
        <color theme="1"/>
        <rFont val="Times New Roman"/>
        <family val="1"/>
        <charset val="238"/>
      </rPr>
      <t xml:space="preserve">REMIX SANIT </t>
    </r>
  </si>
  <si>
    <t>13.</t>
  </si>
  <si>
    <r>
      <t>SPRAY do dezynfekcji powierzchni</t>
    </r>
    <r>
      <rPr>
        <b/>
        <sz val="9"/>
        <color theme="1"/>
        <rFont val="Times New Roman"/>
        <family val="1"/>
        <charset val="238"/>
      </rPr>
      <t xml:space="preserve"> REMIX SANIT -</t>
    </r>
    <r>
      <rPr>
        <sz val="9"/>
        <color theme="1"/>
        <rFont val="Times New Roman"/>
        <family val="1"/>
        <charset val="238"/>
      </rPr>
      <t xml:space="preserve"> roztwór gotowy do użycia, pojemnik  z rozpylaczem</t>
    </r>
  </si>
  <si>
    <t>600 ml</t>
  </si>
  <si>
    <t>14.</t>
  </si>
  <si>
    <r>
      <t xml:space="preserve">Płyn do dezynfekcji podłóg i innych powierzchni CLEAN MAGIC firmy </t>
    </r>
    <r>
      <rPr>
        <b/>
        <sz val="9"/>
        <color theme="1"/>
        <rFont val="Times New Roman"/>
        <family val="1"/>
        <charset val="238"/>
      </rPr>
      <t xml:space="preserve">ROYAL </t>
    </r>
  </si>
  <si>
    <t>15.</t>
  </si>
  <si>
    <r>
      <t>Płyn do dezynfekcji rąk bez alkoholu </t>
    </r>
    <r>
      <rPr>
        <b/>
        <sz val="8"/>
        <color rgb="FF222222"/>
        <rFont val="Times New Roman"/>
        <family val="1"/>
        <charset val="238"/>
      </rPr>
      <t xml:space="preserve">AVANSEPTIC® 100 </t>
    </r>
    <r>
      <rPr>
        <sz val="8"/>
        <color rgb="FF222222"/>
        <rFont val="Times New Roman"/>
        <family val="1"/>
        <charset val="238"/>
      </rPr>
      <t xml:space="preserve">- </t>
    </r>
  </si>
  <si>
    <t>16.</t>
  </si>
  <si>
    <r>
      <t xml:space="preserve">Płyn do dezynfekcji powierzchni </t>
    </r>
    <r>
      <rPr>
        <b/>
        <sz val="8"/>
        <color rgb="FF222222"/>
        <rFont val="Times New Roman"/>
        <family val="1"/>
        <charset val="238"/>
      </rPr>
      <t xml:space="preserve">VELOX SPRAY/MEDISPRAY </t>
    </r>
  </si>
  <si>
    <t>5 l.</t>
  </si>
  <si>
    <t>17.</t>
  </si>
  <si>
    <t>18.</t>
  </si>
  <si>
    <r>
      <t xml:space="preserve">Chusteczki dezynfekujące - </t>
    </r>
    <r>
      <rPr>
        <b/>
        <sz val="8"/>
        <color rgb="FF222222"/>
        <rFont val="Times New Roman"/>
        <family val="1"/>
        <charset val="238"/>
      </rPr>
      <t>MEDIWIPES DM</t>
    </r>
  </si>
  <si>
    <t>op.               100 szt.</t>
  </si>
  <si>
    <t>19.</t>
  </si>
  <si>
    <r>
      <t xml:space="preserve">Płyn do dezynfekcji powierzchni </t>
    </r>
    <r>
      <rPr>
        <b/>
        <sz val="8"/>
        <color rgb="FF222222"/>
        <rFont val="Times New Roman"/>
        <family val="1"/>
        <charset val="238"/>
      </rPr>
      <t>Bacticid AF</t>
    </r>
  </si>
  <si>
    <t>20.</t>
  </si>
  <si>
    <r>
      <t xml:space="preserve">PŁYN DO PODŁOGI GLAZ. I DREWNA  </t>
    </r>
    <r>
      <rPr>
        <b/>
        <sz val="8"/>
        <color rgb="FF222222"/>
        <rFont val="Times New Roman"/>
        <family val="1"/>
        <charset val="238"/>
      </rPr>
      <t xml:space="preserve">FLOOR </t>
    </r>
  </si>
  <si>
    <t>RAZEM</t>
  </si>
  <si>
    <t xml:space="preserve">ŚRODKI CZYSZCZĄCE </t>
  </si>
  <si>
    <r>
      <t xml:space="preserve">Płyn uniwersalny - </t>
    </r>
    <r>
      <rPr>
        <b/>
        <sz val="8"/>
        <color rgb="FF222222"/>
        <rFont val="Times New Roman"/>
        <family val="1"/>
        <charset val="238"/>
      </rPr>
      <t>AJAX (różne zapachy)</t>
    </r>
  </si>
  <si>
    <r>
      <t xml:space="preserve">Płyn uniwersalny - </t>
    </r>
    <r>
      <rPr>
        <b/>
        <sz val="8"/>
        <color theme="1"/>
        <rFont val="Times New Roman"/>
        <family val="1"/>
        <charset val="238"/>
      </rPr>
      <t>AJAX (różne zapachy)</t>
    </r>
  </si>
  <si>
    <r>
      <t xml:space="preserve">Chusteczki czyszczące - </t>
    </r>
    <r>
      <rPr>
        <b/>
        <sz val="8"/>
        <color theme="1"/>
        <rFont val="Times New Roman"/>
        <family val="1"/>
        <charset val="238"/>
      </rPr>
      <t xml:space="preserve">PRESTO </t>
    </r>
  </si>
  <si>
    <r>
      <t xml:space="preserve">Żel do WC - </t>
    </r>
    <r>
      <rPr>
        <b/>
        <sz val="8"/>
        <color theme="1"/>
        <rFont val="Times New Roman"/>
        <family val="1"/>
        <charset val="238"/>
      </rPr>
      <t>Domestos Kamień</t>
    </r>
  </si>
  <si>
    <t>750 ml</t>
  </si>
  <si>
    <r>
      <t xml:space="preserve">Chusteczki dezynfekujace  </t>
    </r>
    <r>
      <rPr>
        <b/>
        <sz val="10"/>
        <color theme="1"/>
        <rFont val="Times New Roman"/>
        <family val="1"/>
        <charset val="238"/>
      </rPr>
      <t xml:space="preserve">Mediwipes DM </t>
    </r>
  </si>
  <si>
    <t>op/100 szt.</t>
  </si>
  <si>
    <t xml:space="preserve">Chusteczki  PRESTO - uniwersalne  </t>
  </si>
  <si>
    <t>Nabłyszczacz do podłóg (PCV/LIN)</t>
  </si>
  <si>
    <t>Nabłyszczacz do podłóg (Panele/drewno) SIDOLUX</t>
  </si>
  <si>
    <r>
      <t xml:space="preserve">Płyn do okien - </t>
    </r>
    <r>
      <rPr>
        <b/>
        <sz val="10"/>
        <color theme="1"/>
        <rFont val="Times New Roman"/>
        <family val="1"/>
        <charset val="238"/>
      </rPr>
      <t>Sidolux Crystal Arctic</t>
    </r>
  </si>
  <si>
    <r>
      <t xml:space="preserve">Płyn do okien - </t>
    </r>
    <r>
      <rPr>
        <b/>
        <sz val="10"/>
        <color theme="1"/>
        <rFont val="Times New Roman"/>
        <family val="1"/>
        <charset val="238"/>
      </rPr>
      <t xml:space="preserve">Sidolux Crystal Arctic </t>
    </r>
    <r>
      <rPr>
        <sz val="10"/>
        <color theme="1"/>
        <rFont val="Times New Roman"/>
        <family val="1"/>
        <charset val="238"/>
      </rPr>
      <t>(</t>
    </r>
    <r>
      <rPr>
        <b/>
        <sz val="10"/>
        <color theme="1"/>
        <rFont val="Times New Roman"/>
        <family val="1"/>
        <charset val="238"/>
      </rPr>
      <t>zapas)</t>
    </r>
  </si>
  <si>
    <r>
      <t>Proszek do czyszczenia -</t>
    </r>
    <r>
      <rPr>
        <b/>
        <sz val="10"/>
        <color theme="1"/>
        <rFont val="Times New Roman"/>
        <family val="1"/>
        <charset val="238"/>
      </rPr>
      <t xml:space="preserve"> AJAX </t>
    </r>
  </si>
  <si>
    <t>1 kg</t>
  </si>
  <si>
    <r>
      <t>Mleczko do czysczenia -</t>
    </r>
    <r>
      <rPr>
        <b/>
        <sz val="10"/>
        <color theme="1"/>
        <rFont val="Times New Roman"/>
        <family val="1"/>
        <charset val="238"/>
      </rPr>
      <t xml:space="preserve"> CIF LEMON</t>
    </r>
  </si>
  <si>
    <r>
      <t xml:space="preserve">Preparat o wysokiej skuteczności czyszczącej z aktywną sodą - </t>
    </r>
    <r>
      <rPr>
        <b/>
        <sz val="10"/>
        <color theme="1"/>
        <rFont val="Times New Roman"/>
        <family val="1"/>
        <charset val="238"/>
      </rPr>
      <t>UNIWERSALNY RO-4  Royal</t>
    </r>
  </si>
  <si>
    <r>
      <t xml:space="preserve">Szmpon do dywanów </t>
    </r>
    <r>
      <rPr>
        <b/>
        <sz val="10"/>
        <color theme="1"/>
        <rFont val="Times New Roman"/>
        <family val="1"/>
        <charset val="238"/>
      </rPr>
      <t xml:space="preserve">TENZI </t>
    </r>
  </si>
  <si>
    <r>
      <t xml:space="preserve">Płyn do mycia naczyń - </t>
    </r>
    <r>
      <rPr>
        <b/>
        <sz val="10"/>
        <color theme="1"/>
        <rFont val="Times New Roman"/>
        <family val="1"/>
        <charset val="238"/>
      </rPr>
      <t>Ludwik CYTRYNA</t>
    </r>
  </si>
  <si>
    <r>
      <t>Proszek do prania kolor -</t>
    </r>
    <r>
      <rPr>
        <b/>
        <sz val="10"/>
        <color theme="1"/>
        <rFont val="Times New Roman"/>
        <family val="1"/>
        <charset val="238"/>
      </rPr>
      <t xml:space="preserve"> VIZIR </t>
    </r>
  </si>
  <si>
    <t>2,5 kg</t>
  </si>
  <si>
    <r>
      <t xml:space="preserve">Proszek do prania biały - </t>
    </r>
    <r>
      <rPr>
        <b/>
        <sz val="10"/>
        <color theme="1"/>
        <rFont val="Times New Roman"/>
        <family val="1"/>
        <charset val="238"/>
      </rPr>
      <t xml:space="preserve">VIZIR </t>
    </r>
  </si>
  <si>
    <r>
      <t xml:space="preserve">Odplamiacz </t>
    </r>
    <r>
      <rPr>
        <b/>
        <sz val="10"/>
        <color theme="1"/>
        <rFont val="Times New Roman"/>
        <family val="1"/>
        <charset val="238"/>
      </rPr>
      <t xml:space="preserve">VANISH płyn </t>
    </r>
  </si>
  <si>
    <t xml:space="preserve">1l. </t>
  </si>
  <si>
    <r>
      <t>Płyn do prania -</t>
    </r>
    <r>
      <rPr>
        <b/>
        <sz val="10"/>
        <color theme="1"/>
        <rFont val="Times New Roman"/>
        <family val="1"/>
        <charset val="238"/>
      </rPr>
      <t xml:space="preserve"> Wirek </t>
    </r>
  </si>
  <si>
    <t>2 l</t>
  </si>
  <si>
    <t>21.</t>
  </si>
  <si>
    <r>
      <t>Płyn do płukania -</t>
    </r>
    <r>
      <rPr>
        <b/>
        <sz val="10"/>
        <color theme="1"/>
        <rFont val="Times New Roman"/>
        <family val="1"/>
        <charset val="238"/>
      </rPr>
      <t xml:space="preserve"> Sofin </t>
    </r>
  </si>
  <si>
    <t>3,3 l</t>
  </si>
  <si>
    <t>22.</t>
  </si>
  <si>
    <r>
      <t xml:space="preserve">Sól do zmywarek - </t>
    </r>
    <r>
      <rPr>
        <b/>
        <sz val="10"/>
        <color theme="1"/>
        <rFont val="Times New Roman"/>
        <family val="1"/>
        <charset val="238"/>
      </rPr>
      <t xml:space="preserve">SOMAT </t>
    </r>
  </si>
  <si>
    <t>1,5 kg</t>
  </si>
  <si>
    <t>23.</t>
  </si>
  <si>
    <r>
      <t xml:space="preserve"> Środek do pielęgancji  i nabłyszczania mebli aerozol - kwiatowy</t>
    </r>
    <r>
      <rPr>
        <b/>
        <sz val="10"/>
        <color theme="1"/>
        <rFont val="Times New Roman"/>
        <family val="1"/>
        <charset val="238"/>
      </rPr>
      <t xml:space="preserve"> SIDOLUX M</t>
    </r>
  </si>
  <si>
    <t>350 ml</t>
  </si>
  <si>
    <t>24.</t>
  </si>
  <si>
    <r>
      <t xml:space="preserve">Koszyk </t>
    </r>
    <r>
      <rPr>
        <b/>
        <sz val="10"/>
        <color theme="1"/>
        <rFont val="Times New Roman"/>
        <family val="1"/>
        <charset val="238"/>
      </rPr>
      <t>- WC DOMESTOS ATLANIC</t>
    </r>
  </si>
  <si>
    <t>40 g</t>
  </si>
  <si>
    <t>25.</t>
  </si>
  <si>
    <r>
      <t xml:space="preserve">Zapasowa Kostka  do </t>
    </r>
    <r>
      <rPr>
        <b/>
        <sz val="10"/>
        <color theme="1"/>
        <rFont val="Times New Roman"/>
        <family val="1"/>
        <charset val="238"/>
      </rPr>
      <t>WC DOMESTOS ATLANIC</t>
    </r>
  </si>
  <si>
    <t>26.</t>
  </si>
  <si>
    <r>
      <t xml:space="preserve">Odświeżacz powietrza </t>
    </r>
    <r>
      <rPr>
        <b/>
        <sz val="10"/>
        <color theme="1"/>
        <rFont val="Times New Roman"/>
        <family val="1"/>
        <charset val="238"/>
      </rPr>
      <t xml:space="preserve">GENERAL FRESH </t>
    </r>
  </si>
  <si>
    <t xml:space="preserve">400 ml </t>
  </si>
  <si>
    <t>27.</t>
  </si>
  <si>
    <r>
      <t xml:space="preserve">Odświeżacz powietrza </t>
    </r>
    <r>
      <rPr>
        <b/>
        <sz val="10"/>
        <color theme="1"/>
        <rFont val="Times New Roman"/>
        <family val="1"/>
        <charset val="238"/>
      </rPr>
      <t>FRI</t>
    </r>
  </si>
  <si>
    <t>300 ml</t>
  </si>
  <si>
    <t>28.</t>
  </si>
  <si>
    <r>
      <t xml:space="preserve">Udrażniacz do rur w granulkach - </t>
    </r>
    <r>
      <rPr>
        <b/>
        <sz val="10"/>
        <color theme="1"/>
        <rFont val="Times New Roman"/>
        <family val="1"/>
        <charset val="238"/>
      </rPr>
      <t xml:space="preserve">Kret </t>
    </r>
  </si>
  <si>
    <t>29.</t>
  </si>
  <si>
    <r>
      <t xml:space="preserve">Żel do WC - </t>
    </r>
    <r>
      <rPr>
        <b/>
        <sz val="10"/>
        <color theme="1"/>
        <rFont val="Times New Roman"/>
        <family val="1"/>
        <charset val="238"/>
      </rPr>
      <t>SUNIK/DIX</t>
    </r>
  </si>
  <si>
    <t>30.</t>
  </si>
  <si>
    <r>
      <t xml:space="preserve">Płyn do paneli - </t>
    </r>
    <r>
      <rPr>
        <b/>
        <sz val="10"/>
        <color theme="1"/>
        <rFont val="Times New Roman"/>
        <family val="1"/>
        <charset val="238"/>
      </rPr>
      <t>TEAK</t>
    </r>
  </si>
  <si>
    <t>31.</t>
  </si>
  <si>
    <r>
      <rPr>
        <sz val="9"/>
        <color theme="1"/>
        <rFont val="Times New Roman"/>
        <family val="1"/>
        <charset val="238"/>
      </rPr>
      <t xml:space="preserve"> BLSAM  DO   SKÓR I ECO SKÓR</t>
    </r>
    <r>
      <rPr>
        <b/>
        <sz val="9"/>
        <color theme="1"/>
        <rFont val="Times New Roman"/>
        <family val="1"/>
        <charset val="238"/>
      </rPr>
      <t xml:space="preserve"> - ARA </t>
    </r>
  </si>
  <si>
    <t>250 ml</t>
  </si>
  <si>
    <t xml:space="preserve">ŚRODKI HIGIENY OSOBISTEJ </t>
  </si>
  <si>
    <r>
      <t xml:space="preserve">Mydło w płynie do rąk </t>
    </r>
    <r>
      <rPr>
        <b/>
        <sz val="10"/>
        <color theme="1"/>
        <rFont val="Times New Roman"/>
        <family val="1"/>
        <charset val="238"/>
      </rPr>
      <t xml:space="preserve">ATTIS Mleko-Miód </t>
    </r>
  </si>
  <si>
    <t xml:space="preserve">Szampon do włosów ziołowy </t>
  </si>
  <si>
    <r>
      <t xml:space="preserve">Glicerynowy krem do rąk - aleosowy </t>
    </r>
    <r>
      <rPr>
        <b/>
        <sz val="10"/>
        <color theme="1"/>
        <rFont val="Times New Roman"/>
        <family val="1"/>
        <charset val="238"/>
      </rPr>
      <t>Canexpol</t>
    </r>
  </si>
  <si>
    <t>100 ml</t>
  </si>
  <si>
    <r>
      <t xml:space="preserve">Papier toaletowy </t>
    </r>
    <r>
      <rPr>
        <b/>
        <sz val="10"/>
        <color theme="1"/>
        <rFont val="Times New Roman"/>
        <family val="1"/>
        <charset val="238"/>
      </rPr>
      <t xml:space="preserve">Regina </t>
    </r>
  </si>
  <si>
    <t xml:space="preserve"> op. 8Rol/10w</t>
  </si>
  <si>
    <r>
      <t xml:space="preserve">Ręcznik Rola Biały </t>
    </r>
    <r>
      <rPr>
        <b/>
        <sz val="10"/>
        <color theme="1"/>
        <rFont val="Times New Roman"/>
        <family val="1"/>
        <charset val="238"/>
      </rPr>
      <t xml:space="preserve">Basic Mini </t>
    </r>
    <r>
      <rPr>
        <sz val="10"/>
        <color theme="1"/>
        <rFont val="Times New Roman"/>
        <family val="1"/>
        <charset val="238"/>
      </rPr>
      <t xml:space="preserve"> 14 CELUL.1W</t>
    </r>
  </si>
  <si>
    <t>op                (12 szt)</t>
  </si>
  <si>
    <r>
      <t xml:space="preserve">Ręczniki Rol Biały </t>
    </r>
    <r>
      <rPr>
        <b/>
        <sz val="10"/>
        <color theme="1"/>
        <rFont val="Times New Roman"/>
        <family val="1"/>
        <charset val="238"/>
      </rPr>
      <t>BASIC MAX</t>
    </r>
    <r>
      <rPr>
        <sz val="10"/>
        <color theme="1"/>
        <rFont val="Times New Roman"/>
        <family val="1"/>
        <charset val="238"/>
      </rPr>
      <t xml:space="preserve"> 19 CEL.2W</t>
    </r>
  </si>
  <si>
    <t>op.             (6 szt.)</t>
  </si>
  <si>
    <r>
      <t xml:space="preserve">Ręcznik </t>
    </r>
    <r>
      <rPr>
        <b/>
        <sz val="10"/>
        <color theme="1"/>
        <rFont val="Times New Roman"/>
        <family val="1"/>
        <charset val="238"/>
      </rPr>
      <t>ZZ Zielony</t>
    </r>
    <r>
      <rPr>
        <sz val="10"/>
        <color theme="1"/>
        <rFont val="Times New Roman"/>
        <family val="1"/>
        <charset val="238"/>
      </rPr>
      <t xml:space="preserve"> 4000/Karton</t>
    </r>
  </si>
  <si>
    <t>op. szt.</t>
  </si>
  <si>
    <r>
      <t xml:space="preserve">Podpaski Normal </t>
    </r>
    <r>
      <rPr>
        <b/>
        <sz val="10"/>
        <color theme="1"/>
        <rFont val="Times New Roman"/>
        <family val="1"/>
        <charset val="238"/>
      </rPr>
      <t xml:space="preserve">Bella </t>
    </r>
  </si>
  <si>
    <t>op</t>
  </si>
  <si>
    <r>
      <t xml:space="preserve">Papier </t>
    </r>
    <r>
      <rPr>
        <b/>
        <sz val="10"/>
        <color theme="1"/>
        <rFont val="Times New Roman"/>
        <family val="1"/>
        <charset val="238"/>
      </rPr>
      <t xml:space="preserve">Jambo BIG ROLL </t>
    </r>
    <r>
      <rPr>
        <sz val="10"/>
        <color theme="1"/>
        <rFont val="Times New Roman"/>
        <family val="1"/>
        <charset val="238"/>
      </rPr>
      <t>celuloza (op.12)</t>
    </r>
  </si>
  <si>
    <t>op.</t>
  </si>
  <si>
    <t>ART. GOSPODARSTWA DOMOWEGO</t>
  </si>
  <si>
    <t>Worki foliowe kol. czarny 35 l</t>
  </si>
  <si>
    <t>op                (25 szt.)</t>
  </si>
  <si>
    <t>Worki foliowe kol. czarny 60 l</t>
  </si>
  <si>
    <t>op                (20 szt.)</t>
  </si>
  <si>
    <t>Worki foliowe kol. czarny 120 l.</t>
  </si>
  <si>
    <t xml:space="preserve">op.               (25 szt.) </t>
  </si>
  <si>
    <t xml:space="preserve">Worki foliowe kol. czarny 60 l.                            z taśmą ściągającą </t>
  </si>
  <si>
    <t>op.              (10szt.)</t>
  </si>
  <si>
    <t>Rękawiczki gumowe "S"</t>
  </si>
  <si>
    <t xml:space="preserve">szt. </t>
  </si>
  <si>
    <t>Rękawiczki gumowe "M"</t>
  </si>
  <si>
    <t>szt.</t>
  </si>
  <si>
    <t>Szczotka żelazko Plastik</t>
  </si>
  <si>
    <t xml:space="preserve">Kij drewniany z gwintem do szczotek L-30 </t>
  </si>
  <si>
    <r>
      <t xml:space="preserve">Kij metalowy z gwintem   </t>
    </r>
    <r>
      <rPr>
        <b/>
        <sz val="10"/>
        <color theme="1"/>
        <rFont val="Times New Roman"/>
        <family val="1"/>
        <charset val="238"/>
      </rPr>
      <t>Ravi</t>
    </r>
  </si>
  <si>
    <t xml:space="preserve">Wkład do MOP paski </t>
  </si>
  <si>
    <t>Wkład do MOP XL bawełniany, sznurki</t>
  </si>
  <si>
    <t xml:space="preserve">Wkład do MOP Vileda turbo </t>
  </si>
  <si>
    <t xml:space="preserve">Kij do MOP Vileda Turbo </t>
  </si>
  <si>
    <r>
      <t xml:space="preserve">Zestaw MOP </t>
    </r>
    <r>
      <rPr>
        <b/>
        <sz val="10"/>
        <rFont val="Times New Roman"/>
        <family val="1"/>
        <charset val="238"/>
      </rPr>
      <t>VILEDA</t>
    </r>
  </si>
  <si>
    <r>
      <t xml:space="preserve">Zamiatacz drewniany  30 cm </t>
    </r>
    <r>
      <rPr>
        <b/>
        <sz val="10"/>
        <rFont val="Times New Roman"/>
        <family val="1"/>
        <charset val="238"/>
      </rPr>
      <t>KONEX</t>
    </r>
  </si>
  <si>
    <r>
      <t xml:space="preserve">Szczotka do zamiatania z kijem </t>
    </r>
    <r>
      <rPr>
        <b/>
        <sz val="10"/>
        <rFont val="Times New Roman"/>
        <family val="1"/>
        <charset val="238"/>
      </rPr>
      <t>KONEX</t>
    </r>
  </si>
  <si>
    <r>
      <t xml:space="preserve">Zestaw mała szczotka i szufelka  </t>
    </r>
    <r>
      <rPr>
        <b/>
        <sz val="10"/>
        <rFont val="Times New Roman"/>
        <family val="1"/>
        <charset val="238"/>
      </rPr>
      <t>KONEX</t>
    </r>
  </si>
  <si>
    <t>Komplet do WC plastik  0273 BEŻ.</t>
  </si>
  <si>
    <t>Zmywak profilowany 3 w 1</t>
  </si>
  <si>
    <t>Ścierka gąbczasta A3</t>
  </si>
  <si>
    <t>op.           (3 szt.)</t>
  </si>
  <si>
    <t xml:space="preserve">Ścierka z mikrofibry 40x40 </t>
  </si>
  <si>
    <r>
      <t>Ścierka domowa</t>
    </r>
    <r>
      <rPr>
        <b/>
        <sz val="10"/>
        <rFont val="Times New Roman"/>
        <family val="1"/>
        <charset val="238"/>
      </rPr>
      <t xml:space="preserve"> LUZEM</t>
    </r>
  </si>
  <si>
    <t>Ścierka do podłogi 50 x 60 cm</t>
  </si>
  <si>
    <t>Druciaki spiralny max 2 w 1</t>
  </si>
  <si>
    <t>Folia aluminiowa 20 m</t>
  </si>
  <si>
    <t>Folia spożywcza 20 m</t>
  </si>
  <si>
    <t>Papier do pieczenia  6 m</t>
  </si>
  <si>
    <t xml:space="preserve">Woreczki do mrożenia z klipsami </t>
  </si>
  <si>
    <t xml:space="preserve">Noże jednorazowe </t>
  </si>
  <si>
    <t>op.             (100 szt)</t>
  </si>
  <si>
    <t xml:space="preserve">Widelce jednorazowe </t>
  </si>
  <si>
    <t xml:space="preserve">Łyżki jednorazowe </t>
  </si>
  <si>
    <t>32.</t>
  </si>
  <si>
    <t xml:space="preserve">Kubki jednorazowe </t>
  </si>
  <si>
    <t>33.</t>
  </si>
  <si>
    <t xml:space="preserve">Serwetki </t>
  </si>
  <si>
    <t>op.             (200 szt)</t>
  </si>
  <si>
    <t>34.</t>
  </si>
  <si>
    <t>Talerzyki jednorazowe płytkie</t>
  </si>
  <si>
    <t>35.</t>
  </si>
  <si>
    <t>Flaczarki 300 ml.</t>
  </si>
  <si>
    <t>36.</t>
  </si>
  <si>
    <t>Obrus jednorazowe 1,20 szer. X 9 m długość</t>
  </si>
  <si>
    <t>37.</t>
  </si>
  <si>
    <t>Reklamówki 30/55</t>
  </si>
  <si>
    <t>38.</t>
  </si>
  <si>
    <t>Węgiel drzewny</t>
  </si>
  <si>
    <t>39.</t>
  </si>
  <si>
    <t xml:space="preserve">Rozpałka  do grilla w płynie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</si>
</sst>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222222"/>
      <name val="Times New Roman"/>
      <family val="1"/>
      <charset val="238"/>
    </font>
    <font>
      <b/>
      <sz val="8"/>
      <color rgb="FF22222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2" fontId="13" fillId="2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3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right" vertical="center" wrapText="1"/>
    </xf>
    <xf numFmtId="0" fontId="13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right" vertical="center" wrapText="1"/>
    </xf>
    <xf numFmtId="0" fontId="14" fillId="2" borderId="23" xfId="0" applyFont="1" applyFill="1" applyBorder="1" applyAlignment="1">
      <alignment horizontal="center" vertical="center"/>
    </xf>
    <xf numFmtId="0" fontId="2" fillId="0" borderId="24" xfId="0" applyFont="1" applyBorder="1"/>
    <xf numFmtId="0" fontId="20" fillId="0" borderId="0" xfId="0" applyFont="1"/>
    <xf numFmtId="0" fontId="2" fillId="0" borderId="0" xfId="0" applyFont="1"/>
    <xf numFmtId="0" fontId="17" fillId="0" borderId="0" xfId="0" applyFont="1" applyAlignment="1">
      <alignment vertical="center" wrapText="1"/>
    </xf>
    <xf numFmtId="0" fontId="19" fillId="0" borderId="15" xfId="0" applyFont="1" applyBorder="1" applyAlignment="1">
      <alignment horizontal="right" vertical="center" wrapText="1"/>
    </xf>
    <xf numFmtId="0" fontId="0" fillId="0" borderId="15" xfId="0" applyBorder="1"/>
    <xf numFmtId="2" fontId="0" fillId="0" borderId="16" xfId="0" applyNumberFormat="1" applyBorder="1"/>
    <xf numFmtId="0" fontId="15" fillId="0" borderId="17" xfId="0" applyFont="1" applyBorder="1" applyAlignment="1">
      <alignment horizontal="left" vertical="top" wrapText="1"/>
    </xf>
    <xf numFmtId="0" fontId="0" fillId="0" borderId="17" xfId="0" applyBorder="1"/>
    <xf numFmtId="2" fontId="0" fillId="0" borderId="28" xfId="0" applyNumberFormat="1" applyBorder="1"/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9" xfId="0" applyBorder="1"/>
    <xf numFmtId="2" fontId="2" fillId="0" borderId="29" xfId="0" applyNumberFormat="1" applyFont="1" applyBorder="1"/>
    <xf numFmtId="0" fontId="0" fillId="2" borderId="15" xfId="0" applyFill="1" applyBorder="1"/>
    <xf numFmtId="0" fontId="22" fillId="0" borderId="17" xfId="0" applyFont="1" applyBorder="1" applyAlignment="1">
      <alignment horizontal="justify" vertical="center" wrapText="1"/>
    </xf>
    <xf numFmtId="0" fontId="0" fillId="2" borderId="17" xfId="0" applyFill="1" applyBorder="1"/>
    <xf numFmtId="2" fontId="0" fillId="2" borderId="28" xfId="0" applyNumberFormat="1" applyFill="1" applyBorder="1"/>
    <xf numFmtId="0" fontId="13" fillId="0" borderId="19" xfId="0" applyFont="1" applyBorder="1" applyAlignment="1">
      <alignment horizontal="justify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0" borderId="30" xfId="0" applyBorder="1"/>
    <xf numFmtId="0" fontId="19" fillId="0" borderId="30" xfId="0" applyFont="1" applyBorder="1" applyAlignment="1">
      <alignment horizontal="right" vertical="center" wrapText="1"/>
    </xf>
    <xf numFmtId="0" fontId="2" fillId="0" borderId="10" xfId="0" applyFont="1" applyBorder="1"/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0" fillId="0" borderId="12" xfId="0" applyBorder="1"/>
    <xf numFmtId="0" fontId="19" fillId="0" borderId="12" xfId="0" applyFont="1" applyBorder="1" applyAlignment="1">
      <alignment horizontal="right" vertical="center" wrapText="1"/>
    </xf>
    <xf numFmtId="0" fontId="2" fillId="0" borderId="13" xfId="0" applyFont="1" applyBorder="1"/>
    <xf numFmtId="0" fontId="12" fillId="0" borderId="21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" fillId="0" borderId="31" xfId="0" applyFont="1" applyBorder="1"/>
    <xf numFmtId="0" fontId="23" fillId="2" borderId="17" xfId="0" applyFont="1" applyFill="1" applyBorder="1"/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justify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25" fillId="0" borderId="17" xfId="0" applyFont="1" applyBorder="1" applyAlignment="1">
      <alignment horizontal="right" vertical="center" wrapText="1"/>
    </xf>
    <xf numFmtId="0" fontId="24" fillId="0" borderId="17" xfId="0" applyFont="1" applyBorder="1" applyAlignment="1">
      <alignment horizontal="justify" vertical="center" wrapText="1"/>
    </xf>
    <xf numFmtId="2" fontId="0" fillId="0" borderId="0" xfId="0" applyNumberFormat="1"/>
    <xf numFmtId="0" fontId="13" fillId="0" borderId="20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81DDA-C8C8-432D-92A9-49AD7AF228A2}">
  <dimension ref="A1:M128"/>
  <sheetViews>
    <sheetView tabSelected="1" topLeftCell="A64" workbookViewId="0">
      <selection activeCell="C9" sqref="C9:G9"/>
    </sheetView>
  </sheetViews>
  <sheetFormatPr defaultRowHeight="15" x14ac:dyDescent="0.25"/>
  <cols>
    <col min="1" max="1" width="6.7109375" customWidth="1"/>
    <col min="2" max="2" width="35.140625" customWidth="1"/>
    <col min="3" max="3" width="8.140625" customWidth="1"/>
    <col min="6" max="6" width="9.28515625" customWidth="1"/>
    <col min="10" max="10" width="9.28515625" customWidth="1"/>
  </cols>
  <sheetData>
    <row r="1" spans="1:11" x14ac:dyDescent="0.25">
      <c r="H1" s="114" t="s">
        <v>0</v>
      </c>
      <c r="I1" s="115"/>
      <c r="J1" s="115"/>
      <c r="K1" s="115"/>
    </row>
    <row r="2" spans="1:11" x14ac:dyDescent="0.25">
      <c r="H2" s="115"/>
      <c r="I2" s="115"/>
      <c r="J2" s="115"/>
      <c r="K2" s="115"/>
    </row>
    <row r="3" spans="1:11" x14ac:dyDescent="0.25">
      <c r="H3" s="115"/>
      <c r="I3" s="115"/>
      <c r="J3" s="115"/>
      <c r="K3" s="115"/>
    </row>
    <row r="5" spans="1:11" x14ac:dyDescent="0.25">
      <c r="B5" s="1" t="s">
        <v>1</v>
      </c>
      <c r="F5" s="116"/>
      <c r="G5" s="116"/>
      <c r="H5" s="116"/>
      <c r="I5" s="116" t="s">
        <v>2</v>
      </c>
      <c r="J5" s="116"/>
      <c r="K5" s="116"/>
    </row>
    <row r="6" spans="1:11" x14ac:dyDescent="0.25">
      <c r="B6" s="1" t="s">
        <v>3</v>
      </c>
      <c r="F6" s="116"/>
      <c r="G6" s="116"/>
      <c r="H6" s="116"/>
      <c r="I6" s="116" t="s">
        <v>4</v>
      </c>
      <c r="J6" s="116"/>
      <c r="K6" s="116"/>
    </row>
    <row r="8" spans="1:11" ht="18.75" x14ac:dyDescent="0.3">
      <c r="C8" s="98" t="s">
        <v>5</v>
      </c>
      <c r="D8" s="98"/>
      <c r="E8" s="98"/>
      <c r="F8" s="98"/>
      <c r="G8" s="98"/>
      <c r="H8" s="98"/>
    </row>
    <row r="9" spans="1:11" ht="19.5" thickBot="1" x14ac:dyDescent="0.35">
      <c r="C9" s="98" t="s">
        <v>6</v>
      </c>
      <c r="D9" s="98"/>
      <c r="E9" s="98"/>
      <c r="F9" s="98"/>
      <c r="G9" s="98"/>
      <c r="H9" s="2"/>
    </row>
    <row r="10" spans="1:11" x14ac:dyDescent="0.25">
      <c r="B10" s="99" t="s">
        <v>7</v>
      </c>
      <c r="C10" s="100"/>
      <c r="D10" s="100"/>
      <c r="E10" s="100"/>
      <c r="F10" s="100"/>
      <c r="G10" s="100"/>
      <c r="H10" s="100"/>
      <c r="I10" s="100"/>
      <c r="J10" s="100"/>
      <c r="K10" s="101"/>
    </row>
    <row r="11" spans="1:11" ht="19.5" customHeight="1" thickBot="1" x14ac:dyDescent="0.3">
      <c r="B11" s="102"/>
      <c r="C11" s="103"/>
      <c r="D11" s="103"/>
      <c r="E11" s="103"/>
      <c r="F11" s="103"/>
      <c r="G11" s="103"/>
      <c r="H11" s="103"/>
      <c r="I11" s="103"/>
      <c r="J11" s="103"/>
      <c r="K11" s="104"/>
    </row>
    <row r="13" spans="1:11" ht="15.75" x14ac:dyDescent="0.25">
      <c r="A13" s="105" t="s">
        <v>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6.5" thickBot="1" x14ac:dyDescent="0.3">
      <c r="B14" s="3" t="s">
        <v>9</v>
      </c>
    </row>
    <row r="15" spans="1:11" ht="51" customHeight="1" thickBot="1" x14ac:dyDescent="0.3">
      <c r="A15" s="4" t="s">
        <v>10</v>
      </c>
      <c r="B15" s="5" t="s">
        <v>11</v>
      </c>
      <c r="C15" s="5" t="s">
        <v>12</v>
      </c>
      <c r="D15" s="5" t="s">
        <v>13</v>
      </c>
      <c r="E15" s="6" t="s">
        <v>14</v>
      </c>
      <c r="F15" s="5" t="s">
        <v>15</v>
      </c>
      <c r="G15" s="4" t="s">
        <v>16</v>
      </c>
      <c r="H15" s="4" t="s">
        <v>17</v>
      </c>
      <c r="I15" s="4" t="s">
        <v>18</v>
      </c>
      <c r="J15" s="4" t="s">
        <v>19</v>
      </c>
      <c r="K15" s="4" t="s">
        <v>20</v>
      </c>
    </row>
    <row r="16" spans="1:11" ht="15" customHeight="1" thickBot="1" x14ac:dyDescent="0.3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8">
        <v>10</v>
      </c>
      <c r="K16" s="9">
        <v>11</v>
      </c>
    </row>
    <row r="17" spans="1:11" ht="34.5" customHeight="1" x14ac:dyDescent="0.25">
      <c r="A17" s="106" t="s">
        <v>21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</row>
    <row r="18" spans="1:11" ht="50.25" customHeight="1" x14ac:dyDescent="0.25">
      <c r="A18" s="10" t="s">
        <v>22</v>
      </c>
      <c r="B18" s="11" t="s">
        <v>23</v>
      </c>
      <c r="C18" s="12" t="s">
        <v>24</v>
      </c>
      <c r="D18" s="12">
        <v>5</v>
      </c>
      <c r="E18" s="13">
        <v>8</v>
      </c>
      <c r="F18" s="12">
        <f t="shared" ref="F18:F37" si="0">D18+E18</f>
        <v>13</v>
      </c>
      <c r="G18" s="12"/>
      <c r="H18" s="12"/>
      <c r="I18" s="14"/>
      <c r="J18" s="15"/>
      <c r="K18" s="16">
        <f t="shared" ref="K18:K37" si="1">F18*J18</f>
        <v>0</v>
      </c>
    </row>
    <row r="19" spans="1:11" ht="39" customHeight="1" x14ac:dyDescent="0.25">
      <c r="A19" s="10" t="s">
        <v>25</v>
      </c>
      <c r="B19" s="11" t="s">
        <v>23</v>
      </c>
      <c r="C19" s="12" t="s">
        <v>26</v>
      </c>
      <c r="D19" s="12">
        <v>2</v>
      </c>
      <c r="E19" s="13">
        <v>2</v>
      </c>
      <c r="F19" s="12">
        <f t="shared" si="0"/>
        <v>4</v>
      </c>
      <c r="G19" s="12"/>
      <c r="H19" s="12"/>
      <c r="I19" s="14"/>
      <c r="J19" s="15"/>
      <c r="K19" s="17">
        <f t="shared" si="1"/>
        <v>0</v>
      </c>
    </row>
    <row r="20" spans="1:11" ht="24.75" customHeight="1" x14ac:dyDescent="0.25">
      <c r="A20" s="10" t="s">
        <v>27</v>
      </c>
      <c r="B20" s="18" t="s">
        <v>28</v>
      </c>
      <c r="C20" s="12" t="s">
        <v>24</v>
      </c>
      <c r="D20" s="12">
        <v>3</v>
      </c>
      <c r="E20" s="13">
        <v>2</v>
      </c>
      <c r="F20" s="12">
        <f t="shared" si="0"/>
        <v>5</v>
      </c>
      <c r="G20" s="12"/>
      <c r="H20" s="12"/>
      <c r="I20" s="14"/>
      <c r="J20" s="15"/>
      <c r="K20" s="17">
        <f t="shared" si="1"/>
        <v>0</v>
      </c>
    </row>
    <row r="21" spans="1:11" ht="19.5" customHeight="1" x14ac:dyDescent="0.25">
      <c r="A21" s="10" t="s">
        <v>29</v>
      </c>
      <c r="B21" s="19" t="s">
        <v>30</v>
      </c>
      <c r="C21" s="12" t="s">
        <v>24</v>
      </c>
      <c r="D21" s="12">
        <v>4</v>
      </c>
      <c r="E21" s="13">
        <v>4</v>
      </c>
      <c r="F21" s="12">
        <f t="shared" si="0"/>
        <v>8</v>
      </c>
      <c r="G21" s="12"/>
      <c r="H21" s="12"/>
      <c r="I21" s="14"/>
      <c r="J21" s="15"/>
      <c r="K21" s="17">
        <f t="shared" si="1"/>
        <v>0</v>
      </c>
    </row>
    <row r="22" spans="1:11" ht="15" customHeight="1" x14ac:dyDescent="0.25">
      <c r="A22" s="10" t="s">
        <v>31</v>
      </c>
      <c r="B22" s="19" t="s">
        <v>30</v>
      </c>
      <c r="C22" s="20" t="s">
        <v>32</v>
      </c>
      <c r="D22" s="12">
        <v>3</v>
      </c>
      <c r="E22" s="13">
        <v>3</v>
      </c>
      <c r="F22" s="12">
        <f t="shared" si="0"/>
        <v>6</v>
      </c>
      <c r="G22" s="12"/>
      <c r="H22" s="12"/>
      <c r="I22" s="14"/>
      <c r="J22" s="15"/>
      <c r="K22" s="17">
        <f t="shared" si="1"/>
        <v>0</v>
      </c>
    </row>
    <row r="23" spans="1:11" ht="35.25" customHeight="1" x14ac:dyDescent="0.25">
      <c r="A23" s="10" t="s">
        <v>33</v>
      </c>
      <c r="B23" s="11" t="s">
        <v>34</v>
      </c>
      <c r="C23" s="12" t="s">
        <v>24</v>
      </c>
      <c r="D23" s="12">
        <v>10</v>
      </c>
      <c r="E23" s="13">
        <v>10</v>
      </c>
      <c r="F23" s="12">
        <f t="shared" si="0"/>
        <v>20</v>
      </c>
      <c r="G23" s="12"/>
      <c r="H23" s="12"/>
      <c r="I23" s="14"/>
      <c r="J23" s="15"/>
      <c r="K23" s="17">
        <f t="shared" si="1"/>
        <v>0</v>
      </c>
    </row>
    <row r="24" spans="1:11" ht="30.75" customHeight="1" x14ac:dyDescent="0.25">
      <c r="A24" s="10" t="s">
        <v>35</v>
      </c>
      <c r="B24" s="11" t="s">
        <v>36</v>
      </c>
      <c r="C24" s="12" t="s">
        <v>37</v>
      </c>
      <c r="D24" s="12">
        <v>2</v>
      </c>
      <c r="E24" s="13">
        <v>0</v>
      </c>
      <c r="F24" s="12">
        <f t="shared" si="0"/>
        <v>2</v>
      </c>
      <c r="G24" s="12"/>
      <c r="H24" s="12"/>
      <c r="I24" s="14"/>
      <c r="J24" s="15"/>
      <c r="K24" s="17">
        <f t="shared" si="1"/>
        <v>0</v>
      </c>
    </row>
    <row r="25" spans="1:11" ht="30.75" customHeight="1" x14ac:dyDescent="0.25">
      <c r="A25" s="10" t="s">
        <v>38</v>
      </c>
      <c r="B25" s="11" t="s">
        <v>39</v>
      </c>
      <c r="C25" s="12" t="s">
        <v>40</v>
      </c>
      <c r="D25" s="12">
        <v>3</v>
      </c>
      <c r="E25" s="13">
        <v>5</v>
      </c>
      <c r="F25" s="12">
        <f t="shared" si="0"/>
        <v>8</v>
      </c>
      <c r="G25" s="12"/>
      <c r="H25" s="12"/>
      <c r="I25" s="14"/>
      <c r="J25" s="15"/>
      <c r="K25" s="17">
        <f t="shared" si="1"/>
        <v>0</v>
      </c>
    </row>
    <row r="26" spans="1:11" ht="30.75" customHeight="1" x14ac:dyDescent="0.25">
      <c r="A26" s="10" t="s">
        <v>41</v>
      </c>
      <c r="B26" s="11" t="s">
        <v>39</v>
      </c>
      <c r="C26" s="12" t="s">
        <v>42</v>
      </c>
      <c r="D26" s="12">
        <v>2</v>
      </c>
      <c r="E26" s="13">
        <v>0</v>
      </c>
      <c r="F26" s="12">
        <f t="shared" si="0"/>
        <v>2</v>
      </c>
      <c r="G26" s="12"/>
      <c r="H26" s="12"/>
      <c r="I26" s="14"/>
      <c r="J26" s="15"/>
      <c r="K26" s="17">
        <f t="shared" si="1"/>
        <v>0</v>
      </c>
    </row>
    <row r="27" spans="1:11" ht="23.25" customHeight="1" x14ac:dyDescent="0.25">
      <c r="A27" s="10" t="s">
        <v>43</v>
      </c>
      <c r="B27" s="11" t="s">
        <v>44</v>
      </c>
      <c r="C27" s="12" t="s">
        <v>45</v>
      </c>
      <c r="D27" s="12">
        <v>3</v>
      </c>
      <c r="E27" s="13">
        <v>5</v>
      </c>
      <c r="F27" s="12">
        <f t="shared" si="0"/>
        <v>8</v>
      </c>
      <c r="G27" s="12"/>
      <c r="H27" s="12"/>
      <c r="I27" s="14"/>
      <c r="J27" s="15"/>
      <c r="K27" s="16">
        <f t="shared" si="1"/>
        <v>0</v>
      </c>
    </row>
    <row r="28" spans="1:11" ht="23.25" customHeight="1" x14ac:dyDescent="0.25">
      <c r="A28" s="10" t="s">
        <v>46</v>
      </c>
      <c r="B28" s="11" t="s">
        <v>44</v>
      </c>
      <c r="C28" s="12" t="s">
        <v>42</v>
      </c>
      <c r="D28" s="12">
        <v>2</v>
      </c>
      <c r="E28" s="13">
        <v>0</v>
      </c>
      <c r="F28" s="12">
        <f t="shared" si="0"/>
        <v>2</v>
      </c>
      <c r="G28" s="12"/>
      <c r="H28" s="12"/>
      <c r="I28" s="14"/>
      <c r="J28" s="15"/>
      <c r="K28" s="17">
        <f t="shared" si="1"/>
        <v>0</v>
      </c>
    </row>
    <row r="29" spans="1:11" ht="36.75" customHeight="1" x14ac:dyDescent="0.25">
      <c r="A29" s="10" t="s">
        <v>47</v>
      </c>
      <c r="B29" s="11" t="s">
        <v>48</v>
      </c>
      <c r="C29" s="12" t="s">
        <v>45</v>
      </c>
      <c r="D29" s="12">
        <v>3</v>
      </c>
      <c r="E29" s="13">
        <v>3</v>
      </c>
      <c r="F29" s="12">
        <f t="shared" si="0"/>
        <v>6</v>
      </c>
      <c r="G29" s="12"/>
      <c r="H29" s="12"/>
      <c r="I29" s="14"/>
      <c r="J29" s="15"/>
      <c r="K29" s="17">
        <f t="shared" si="1"/>
        <v>0</v>
      </c>
    </row>
    <row r="30" spans="1:11" ht="42" customHeight="1" x14ac:dyDescent="0.25">
      <c r="A30" s="10" t="s">
        <v>49</v>
      </c>
      <c r="B30" s="11" t="s">
        <v>50</v>
      </c>
      <c r="C30" s="12" t="s">
        <v>51</v>
      </c>
      <c r="D30" s="12">
        <v>2</v>
      </c>
      <c r="E30" s="13">
        <v>0</v>
      </c>
      <c r="F30" s="12">
        <f t="shared" si="0"/>
        <v>2</v>
      </c>
      <c r="G30" s="12"/>
      <c r="H30" s="12"/>
      <c r="I30" s="14"/>
      <c r="J30" s="15"/>
      <c r="K30" s="17">
        <f t="shared" si="1"/>
        <v>0</v>
      </c>
    </row>
    <row r="31" spans="1:11" ht="27" customHeight="1" x14ac:dyDescent="0.25">
      <c r="A31" s="10" t="s">
        <v>52</v>
      </c>
      <c r="B31" s="11" t="s">
        <v>53</v>
      </c>
      <c r="C31" s="12" t="s">
        <v>24</v>
      </c>
      <c r="D31" s="12">
        <v>10</v>
      </c>
      <c r="E31" s="13">
        <v>10</v>
      </c>
      <c r="F31" s="12">
        <f t="shared" si="0"/>
        <v>20</v>
      </c>
      <c r="G31" s="12"/>
      <c r="H31" s="12"/>
      <c r="I31" s="14"/>
      <c r="J31" s="15"/>
      <c r="K31" s="17">
        <f t="shared" si="1"/>
        <v>0</v>
      </c>
    </row>
    <row r="32" spans="1:11" ht="26.25" customHeight="1" x14ac:dyDescent="0.25">
      <c r="A32" s="10" t="s">
        <v>54</v>
      </c>
      <c r="B32" s="21" t="s">
        <v>55</v>
      </c>
      <c r="C32" s="22" t="s">
        <v>32</v>
      </c>
      <c r="D32" s="22">
        <v>0</v>
      </c>
      <c r="E32" s="23">
        <v>0</v>
      </c>
      <c r="F32" s="12">
        <f t="shared" si="0"/>
        <v>0</v>
      </c>
      <c r="G32" s="22"/>
      <c r="H32" s="24"/>
      <c r="I32" s="24"/>
      <c r="J32" s="15"/>
      <c r="K32" s="17">
        <f t="shared" si="1"/>
        <v>0</v>
      </c>
    </row>
    <row r="33" spans="1:13" ht="29.25" customHeight="1" x14ac:dyDescent="0.25">
      <c r="A33" s="10" t="s">
        <v>56</v>
      </c>
      <c r="B33" s="25" t="s">
        <v>57</v>
      </c>
      <c r="C33" s="22" t="s">
        <v>58</v>
      </c>
      <c r="D33" s="22">
        <v>4</v>
      </c>
      <c r="E33" s="23">
        <v>10</v>
      </c>
      <c r="F33" s="22">
        <f t="shared" si="0"/>
        <v>14</v>
      </c>
      <c r="G33" s="22"/>
      <c r="H33" s="24"/>
      <c r="I33" s="24"/>
      <c r="J33" s="15"/>
      <c r="K33" s="16">
        <f t="shared" si="1"/>
        <v>0</v>
      </c>
    </row>
    <row r="34" spans="1:13" ht="24" customHeight="1" x14ac:dyDescent="0.25">
      <c r="A34" s="10" t="s">
        <v>59</v>
      </c>
      <c r="B34" s="26" t="s">
        <v>57</v>
      </c>
      <c r="C34" s="22" t="s">
        <v>26</v>
      </c>
      <c r="D34" s="22">
        <v>2</v>
      </c>
      <c r="E34" s="23">
        <v>2</v>
      </c>
      <c r="F34" s="22">
        <f t="shared" si="0"/>
        <v>4</v>
      </c>
      <c r="G34" s="22"/>
      <c r="H34" s="24"/>
      <c r="I34" s="24"/>
      <c r="J34" s="15"/>
      <c r="K34" s="17">
        <f t="shared" si="1"/>
        <v>0</v>
      </c>
    </row>
    <row r="35" spans="1:13" ht="22.5" customHeight="1" x14ac:dyDescent="0.25">
      <c r="A35" s="10" t="s">
        <v>60</v>
      </c>
      <c r="B35" s="27" t="s">
        <v>61</v>
      </c>
      <c r="C35" s="28" t="s">
        <v>62</v>
      </c>
      <c r="D35" s="22">
        <v>3</v>
      </c>
      <c r="E35" s="23">
        <v>8</v>
      </c>
      <c r="F35" s="22">
        <f t="shared" si="0"/>
        <v>11</v>
      </c>
      <c r="G35" s="22"/>
      <c r="H35" s="24"/>
      <c r="I35" s="24"/>
      <c r="J35" s="15"/>
      <c r="K35" s="17">
        <f t="shared" si="1"/>
        <v>0</v>
      </c>
    </row>
    <row r="36" spans="1:13" ht="22.5" customHeight="1" x14ac:dyDescent="0.25">
      <c r="A36" s="10" t="s">
        <v>63</v>
      </c>
      <c r="B36" s="29" t="s">
        <v>64</v>
      </c>
      <c r="C36" s="30" t="s">
        <v>32</v>
      </c>
      <c r="D36" s="30">
        <v>3</v>
      </c>
      <c r="E36" s="31">
        <v>2</v>
      </c>
      <c r="F36" s="32">
        <f t="shared" si="0"/>
        <v>5</v>
      </c>
      <c r="G36" s="30"/>
      <c r="H36" s="33"/>
      <c r="I36" s="33"/>
      <c r="J36" s="15"/>
      <c r="K36" s="17">
        <f t="shared" si="1"/>
        <v>0</v>
      </c>
    </row>
    <row r="37" spans="1:13" ht="30.75" customHeight="1" x14ac:dyDescent="0.25">
      <c r="A37" s="10" t="s">
        <v>65</v>
      </c>
      <c r="B37" s="27" t="s">
        <v>66</v>
      </c>
      <c r="C37" s="22" t="s">
        <v>24</v>
      </c>
      <c r="D37" s="22">
        <v>1</v>
      </c>
      <c r="E37" s="23">
        <v>5</v>
      </c>
      <c r="F37" s="22">
        <f t="shared" si="0"/>
        <v>6</v>
      </c>
      <c r="G37" s="22"/>
      <c r="H37" s="24"/>
      <c r="I37" s="24"/>
      <c r="J37" s="15"/>
      <c r="K37" s="17">
        <f t="shared" si="1"/>
        <v>0</v>
      </c>
    </row>
    <row r="38" spans="1:13" ht="18" customHeight="1" thickBot="1" x14ac:dyDescent="0.3">
      <c r="A38" s="109" t="s">
        <v>67</v>
      </c>
      <c r="B38" s="110"/>
      <c r="C38" s="110"/>
      <c r="D38" s="110"/>
      <c r="E38" s="110"/>
      <c r="F38" s="110"/>
      <c r="G38" s="34"/>
      <c r="H38" s="35"/>
      <c r="I38" s="35"/>
      <c r="J38" s="36"/>
      <c r="K38" s="37">
        <f>SUM(K18:K37)</f>
        <v>0</v>
      </c>
      <c r="L38" s="38"/>
      <c r="M38" s="39"/>
    </row>
    <row r="39" spans="1:13" ht="67.5" customHeight="1" thickBot="1" x14ac:dyDescent="0.3">
      <c r="A39" s="111" t="s">
        <v>68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3"/>
    </row>
    <row r="40" spans="1:13" ht="27.75" customHeight="1" x14ac:dyDescent="0.25">
      <c r="A40" s="10" t="s">
        <v>22</v>
      </c>
      <c r="B40" s="40" t="s">
        <v>69</v>
      </c>
      <c r="C40" s="12" t="s">
        <v>24</v>
      </c>
      <c r="D40" s="12">
        <v>3</v>
      </c>
      <c r="E40" s="13">
        <v>5</v>
      </c>
      <c r="F40" s="12">
        <f>D40+E40</f>
        <v>8</v>
      </c>
      <c r="G40" s="12"/>
      <c r="H40" s="41"/>
      <c r="I40" s="41"/>
      <c r="J40" s="42"/>
      <c r="K40" s="43">
        <f>F40*J40</f>
        <v>0</v>
      </c>
    </row>
    <row r="41" spans="1:13" ht="19.5" customHeight="1" x14ac:dyDescent="0.25">
      <c r="A41" s="10" t="s">
        <v>25</v>
      </c>
      <c r="B41" s="44" t="s">
        <v>70</v>
      </c>
      <c r="C41" s="22" t="s">
        <v>26</v>
      </c>
      <c r="D41" s="22">
        <v>1</v>
      </c>
      <c r="E41" s="23">
        <v>1</v>
      </c>
      <c r="F41" s="22">
        <f>D41+E41</f>
        <v>2</v>
      </c>
      <c r="G41" s="22"/>
      <c r="H41" s="24"/>
      <c r="I41" s="24"/>
      <c r="J41" s="45"/>
      <c r="K41" s="46">
        <f t="shared" ref="K41:K70" si="2">F41*J41</f>
        <v>0</v>
      </c>
    </row>
    <row r="42" spans="1:13" ht="24" customHeight="1" x14ac:dyDescent="0.25">
      <c r="A42" s="10" t="s">
        <v>27</v>
      </c>
      <c r="B42" s="44" t="s">
        <v>71</v>
      </c>
      <c r="C42" s="22" t="s">
        <v>62</v>
      </c>
      <c r="D42" s="22">
        <v>4</v>
      </c>
      <c r="E42" s="23">
        <v>6</v>
      </c>
      <c r="F42" s="22">
        <f>D42+E42</f>
        <v>10</v>
      </c>
      <c r="G42" s="22"/>
      <c r="H42" s="24"/>
      <c r="I42" s="24"/>
      <c r="J42" s="45"/>
      <c r="K42" s="46">
        <f t="shared" si="2"/>
        <v>0</v>
      </c>
    </row>
    <row r="43" spans="1:13" ht="18" customHeight="1" x14ac:dyDescent="0.25">
      <c r="A43" s="10" t="s">
        <v>29</v>
      </c>
      <c r="B43" s="44" t="s">
        <v>72</v>
      </c>
      <c r="C43" s="22" t="s">
        <v>73</v>
      </c>
      <c r="D43" s="47">
        <v>2</v>
      </c>
      <c r="E43" s="23">
        <v>4</v>
      </c>
      <c r="F43" s="22">
        <f>D43+E43</f>
        <v>6</v>
      </c>
      <c r="G43" s="22"/>
      <c r="H43" s="24"/>
      <c r="I43" s="24"/>
      <c r="J43" s="45"/>
      <c r="K43" s="46">
        <f t="shared" si="2"/>
        <v>0</v>
      </c>
    </row>
    <row r="44" spans="1:13" ht="24" customHeight="1" x14ac:dyDescent="0.25">
      <c r="A44" s="10" t="s">
        <v>31</v>
      </c>
      <c r="B44" s="48" t="s">
        <v>74</v>
      </c>
      <c r="C44" s="22" t="s">
        <v>75</v>
      </c>
      <c r="D44" s="22">
        <v>5</v>
      </c>
      <c r="E44" s="23">
        <v>5</v>
      </c>
      <c r="F44" s="22">
        <f t="shared" ref="F44:F111" si="3">D44+E44</f>
        <v>10</v>
      </c>
      <c r="G44" s="22"/>
      <c r="H44" s="24"/>
      <c r="I44" s="24"/>
      <c r="J44" s="45"/>
      <c r="K44" s="46">
        <f t="shared" si="2"/>
        <v>0</v>
      </c>
    </row>
    <row r="45" spans="1:13" ht="18.75" customHeight="1" x14ac:dyDescent="0.25">
      <c r="A45" s="10" t="s">
        <v>33</v>
      </c>
      <c r="B45" s="48" t="s">
        <v>76</v>
      </c>
      <c r="C45" s="22" t="s">
        <v>75</v>
      </c>
      <c r="D45" s="22">
        <v>3</v>
      </c>
      <c r="E45" s="23">
        <v>3</v>
      </c>
      <c r="F45" s="22">
        <f t="shared" si="3"/>
        <v>6</v>
      </c>
      <c r="G45" s="22"/>
      <c r="H45" s="24"/>
      <c r="I45" s="24"/>
      <c r="J45" s="45"/>
      <c r="K45" s="46">
        <f t="shared" si="2"/>
        <v>0</v>
      </c>
    </row>
    <row r="46" spans="1:13" ht="20.25" customHeight="1" x14ac:dyDescent="0.25">
      <c r="A46" s="10" t="s">
        <v>35</v>
      </c>
      <c r="B46" s="48" t="s">
        <v>77</v>
      </c>
      <c r="C46" s="22" t="s">
        <v>73</v>
      </c>
      <c r="D46" s="22">
        <v>2</v>
      </c>
      <c r="E46" s="23">
        <v>0</v>
      </c>
      <c r="F46" s="22">
        <f t="shared" si="3"/>
        <v>2</v>
      </c>
      <c r="G46" s="22"/>
      <c r="H46" s="24"/>
      <c r="I46" s="24"/>
      <c r="J46" s="45"/>
      <c r="K46" s="46">
        <f t="shared" si="2"/>
        <v>0</v>
      </c>
    </row>
    <row r="47" spans="1:13" ht="25.5" x14ac:dyDescent="0.25">
      <c r="A47" s="10" t="s">
        <v>38</v>
      </c>
      <c r="B47" s="48" t="s">
        <v>78</v>
      </c>
      <c r="C47" s="22" t="s">
        <v>73</v>
      </c>
      <c r="D47" s="22">
        <v>0</v>
      </c>
      <c r="E47" s="23">
        <v>4</v>
      </c>
      <c r="F47" s="22">
        <f t="shared" si="3"/>
        <v>4</v>
      </c>
      <c r="G47" s="22"/>
      <c r="H47" s="24"/>
      <c r="I47" s="24"/>
      <c r="J47" s="45"/>
      <c r="K47" s="46">
        <f t="shared" si="2"/>
        <v>0</v>
      </c>
    </row>
    <row r="48" spans="1:13" x14ac:dyDescent="0.25">
      <c r="A48" s="10" t="s">
        <v>41</v>
      </c>
      <c r="B48" s="48" t="s">
        <v>79</v>
      </c>
      <c r="C48" s="22" t="s">
        <v>42</v>
      </c>
      <c r="D48" s="22">
        <v>2</v>
      </c>
      <c r="E48" s="23">
        <v>2</v>
      </c>
      <c r="F48" s="22">
        <f t="shared" si="3"/>
        <v>4</v>
      </c>
      <c r="G48" s="22"/>
      <c r="H48" s="24"/>
      <c r="I48" s="24"/>
      <c r="J48" s="45"/>
      <c r="K48" s="46">
        <f t="shared" si="2"/>
        <v>0</v>
      </c>
    </row>
    <row r="49" spans="1:11" ht="25.5" x14ac:dyDescent="0.25">
      <c r="A49" s="10" t="s">
        <v>43</v>
      </c>
      <c r="B49" s="48" t="s">
        <v>80</v>
      </c>
      <c r="C49" s="22" t="s">
        <v>42</v>
      </c>
      <c r="D49" s="22">
        <v>12</v>
      </c>
      <c r="E49" s="23">
        <v>12</v>
      </c>
      <c r="F49" s="22">
        <f t="shared" si="3"/>
        <v>24</v>
      </c>
      <c r="G49" s="22"/>
      <c r="H49" s="24"/>
      <c r="I49" s="24"/>
      <c r="J49" s="45"/>
      <c r="K49" s="46">
        <f t="shared" si="2"/>
        <v>0</v>
      </c>
    </row>
    <row r="50" spans="1:11" x14ac:dyDescent="0.25">
      <c r="A50" s="10" t="s">
        <v>46</v>
      </c>
      <c r="B50" s="48" t="s">
        <v>81</v>
      </c>
      <c r="C50" s="22" t="s">
        <v>82</v>
      </c>
      <c r="D50" s="22">
        <v>4</v>
      </c>
      <c r="E50" s="23">
        <v>4</v>
      </c>
      <c r="F50" s="22">
        <f t="shared" si="3"/>
        <v>8</v>
      </c>
      <c r="G50" s="22"/>
      <c r="H50" s="24"/>
      <c r="I50" s="24"/>
      <c r="J50" s="45"/>
      <c r="K50" s="46">
        <f t="shared" si="2"/>
        <v>0</v>
      </c>
    </row>
    <row r="51" spans="1:11" x14ac:dyDescent="0.25">
      <c r="A51" s="10" t="s">
        <v>47</v>
      </c>
      <c r="B51" s="48" t="s">
        <v>83</v>
      </c>
      <c r="C51" s="22" t="s">
        <v>73</v>
      </c>
      <c r="D51" s="22">
        <v>5</v>
      </c>
      <c r="E51" s="23">
        <v>5</v>
      </c>
      <c r="F51" s="22">
        <f t="shared" si="3"/>
        <v>10</v>
      </c>
      <c r="G51" s="22"/>
      <c r="H51" s="24"/>
      <c r="I51" s="24"/>
      <c r="J51" s="45"/>
      <c r="K51" s="46">
        <f t="shared" si="2"/>
        <v>0</v>
      </c>
    </row>
    <row r="52" spans="1:11" ht="38.25" x14ac:dyDescent="0.25">
      <c r="A52" s="10" t="s">
        <v>49</v>
      </c>
      <c r="B52" s="48" t="s">
        <v>84</v>
      </c>
      <c r="C52" s="22" t="s">
        <v>24</v>
      </c>
      <c r="D52" s="22">
        <v>2</v>
      </c>
      <c r="E52" s="23">
        <v>0</v>
      </c>
      <c r="F52" s="22">
        <f t="shared" si="3"/>
        <v>2</v>
      </c>
      <c r="G52" s="22"/>
      <c r="H52" s="24"/>
      <c r="I52" s="24"/>
      <c r="J52" s="45"/>
      <c r="K52" s="46">
        <f t="shared" si="2"/>
        <v>0</v>
      </c>
    </row>
    <row r="53" spans="1:11" x14ac:dyDescent="0.25">
      <c r="A53" s="10" t="s">
        <v>52</v>
      </c>
      <c r="B53" s="48" t="s">
        <v>85</v>
      </c>
      <c r="C53" s="22" t="s">
        <v>51</v>
      </c>
      <c r="D53" s="22">
        <v>2</v>
      </c>
      <c r="E53" s="23">
        <v>2</v>
      </c>
      <c r="F53" s="22">
        <f t="shared" si="3"/>
        <v>4</v>
      </c>
      <c r="G53" s="22"/>
      <c r="H53" s="24"/>
      <c r="I53" s="24"/>
      <c r="J53" s="45"/>
      <c r="K53" s="46">
        <f t="shared" si="2"/>
        <v>0</v>
      </c>
    </row>
    <row r="54" spans="1:11" x14ac:dyDescent="0.25">
      <c r="A54" s="10" t="s">
        <v>54</v>
      </c>
      <c r="B54" s="48" t="s">
        <v>86</v>
      </c>
      <c r="C54" s="22" t="s">
        <v>58</v>
      </c>
      <c r="D54" s="22">
        <v>6</v>
      </c>
      <c r="E54" s="23">
        <v>8</v>
      </c>
      <c r="F54" s="22">
        <f t="shared" si="3"/>
        <v>14</v>
      </c>
      <c r="G54" s="22"/>
      <c r="H54" s="24"/>
      <c r="I54" s="24"/>
      <c r="J54" s="45"/>
      <c r="K54" s="46">
        <f t="shared" si="2"/>
        <v>0</v>
      </c>
    </row>
    <row r="55" spans="1:11" x14ac:dyDescent="0.25">
      <c r="A55" s="10" t="s">
        <v>56</v>
      </c>
      <c r="B55" s="48" t="s">
        <v>86</v>
      </c>
      <c r="C55" s="22" t="s">
        <v>32</v>
      </c>
      <c r="D55" s="22">
        <v>2</v>
      </c>
      <c r="E55" s="23">
        <v>0</v>
      </c>
      <c r="F55" s="22">
        <f t="shared" si="3"/>
        <v>2</v>
      </c>
      <c r="G55" s="22"/>
      <c r="H55" s="24"/>
      <c r="I55" s="24"/>
      <c r="J55" s="45"/>
      <c r="K55" s="46">
        <f t="shared" si="2"/>
        <v>0</v>
      </c>
    </row>
    <row r="56" spans="1:11" x14ac:dyDescent="0.25">
      <c r="A56" s="10" t="s">
        <v>59</v>
      </c>
      <c r="B56" s="49" t="s">
        <v>87</v>
      </c>
      <c r="C56" s="12" t="s">
        <v>88</v>
      </c>
      <c r="D56" s="12">
        <v>5</v>
      </c>
      <c r="E56" s="13">
        <v>5</v>
      </c>
      <c r="F56" s="22">
        <f t="shared" si="3"/>
        <v>10</v>
      </c>
      <c r="G56" s="42"/>
      <c r="H56" s="24"/>
      <c r="I56" s="24"/>
      <c r="J56" s="45"/>
      <c r="K56" s="46">
        <f t="shared" si="2"/>
        <v>0</v>
      </c>
    </row>
    <row r="57" spans="1:11" ht="20.25" customHeight="1" x14ac:dyDescent="0.25">
      <c r="A57" s="10" t="s">
        <v>60</v>
      </c>
      <c r="B57" s="50" t="s">
        <v>89</v>
      </c>
      <c r="C57" s="22" t="s">
        <v>88</v>
      </c>
      <c r="D57" s="22">
        <v>7</v>
      </c>
      <c r="E57" s="23">
        <v>7</v>
      </c>
      <c r="F57" s="22">
        <f t="shared" si="3"/>
        <v>14</v>
      </c>
      <c r="G57" s="45"/>
      <c r="H57" s="24"/>
      <c r="I57" s="24"/>
      <c r="J57" s="45"/>
      <c r="K57" s="46">
        <f t="shared" si="2"/>
        <v>0</v>
      </c>
    </row>
    <row r="58" spans="1:11" ht="20.25" customHeight="1" x14ac:dyDescent="0.25">
      <c r="A58" s="10" t="s">
        <v>63</v>
      </c>
      <c r="B58" s="50" t="s">
        <v>90</v>
      </c>
      <c r="C58" s="22" t="s">
        <v>91</v>
      </c>
      <c r="D58" s="22">
        <v>3</v>
      </c>
      <c r="E58" s="23">
        <v>3</v>
      </c>
      <c r="F58" s="22">
        <f t="shared" si="3"/>
        <v>6</v>
      </c>
      <c r="G58" s="45"/>
      <c r="H58" s="24"/>
      <c r="I58" s="24"/>
      <c r="J58" s="45"/>
      <c r="K58" s="46">
        <f t="shared" si="2"/>
        <v>0</v>
      </c>
    </row>
    <row r="59" spans="1:11" ht="20.25" customHeight="1" x14ac:dyDescent="0.25">
      <c r="A59" s="10" t="s">
        <v>65</v>
      </c>
      <c r="B59" s="50" t="s">
        <v>92</v>
      </c>
      <c r="C59" s="22" t="s">
        <v>93</v>
      </c>
      <c r="D59" s="22">
        <v>4</v>
      </c>
      <c r="E59" s="23">
        <v>0</v>
      </c>
      <c r="F59" s="22">
        <f t="shared" si="3"/>
        <v>4</v>
      </c>
      <c r="G59" s="45"/>
      <c r="H59" s="24"/>
      <c r="I59" s="24"/>
      <c r="J59" s="45"/>
      <c r="K59" s="46">
        <f t="shared" si="2"/>
        <v>0</v>
      </c>
    </row>
    <row r="60" spans="1:11" ht="20.25" customHeight="1" x14ac:dyDescent="0.25">
      <c r="A60" s="10" t="s">
        <v>94</v>
      </c>
      <c r="B60" s="50" t="s">
        <v>95</v>
      </c>
      <c r="C60" s="22" t="s">
        <v>96</v>
      </c>
      <c r="D60" s="22">
        <v>2</v>
      </c>
      <c r="E60" s="23">
        <v>2</v>
      </c>
      <c r="F60" s="22">
        <f t="shared" si="3"/>
        <v>4</v>
      </c>
      <c r="G60" s="45"/>
      <c r="H60" s="24"/>
      <c r="I60" s="24"/>
      <c r="J60" s="45"/>
      <c r="K60" s="46">
        <f t="shared" si="2"/>
        <v>0</v>
      </c>
    </row>
    <row r="61" spans="1:11" x14ac:dyDescent="0.25">
      <c r="A61" s="10" t="s">
        <v>97</v>
      </c>
      <c r="B61" s="50" t="s">
        <v>98</v>
      </c>
      <c r="C61" s="22" t="s">
        <v>99</v>
      </c>
      <c r="D61" s="22">
        <v>0</v>
      </c>
      <c r="E61" s="23">
        <v>4</v>
      </c>
      <c r="F61" s="22">
        <f t="shared" si="3"/>
        <v>4</v>
      </c>
      <c r="G61" s="45"/>
      <c r="H61" s="24"/>
      <c r="I61" s="24"/>
      <c r="J61" s="45"/>
      <c r="K61" s="46">
        <f t="shared" si="2"/>
        <v>0</v>
      </c>
    </row>
    <row r="62" spans="1:11" ht="24.75" customHeight="1" x14ac:dyDescent="0.25">
      <c r="A62" s="10" t="s">
        <v>100</v>
      </c>
      <c r="B62" s="50" t="s">
        <v>101</v>
      </c>
      <c r="C62" s="22" t="s">
        <v>102</v>
      </c>
      <c r="D62" s="22">
        <v>4</v>
      </c>
      <c r="E62" s="23">
        <v>4</v>
      </c>
      <c r="F62" s="22">
        <f t="shared" si="3"/>
        <v>8</v>
      </c>
      <c r="G62" s="45"/>
      <c r="H62" s="24"/>
      <c r="I62" s="24"/>
      <c r="J62" s="45"/>
      <c r="K62" s="46">
        <f t="shared" si="2"/>
        <v>0</v>
      </c>
    </row>
    <row r="63" spans="1:11" x14ac:dyDescent="0.25">
      <c r="A63" s="10" t="s">
        <v>103</v>
      </c>
      <c r="B63" s="50" t="s">
        <v>104</v>
      </c>
      <c r="C63" s="22" t="s">
        <v>105</v>
      </c>
      <c r="D63" s="22">
        <v>10</v>
      </c>
      <c r="E63" s="23">
        <v>10</v>
      </c>
      <c r="F63" s="22">
        <f t="shared" si="3"/>
        <v>20</v>
      </c>
      <c r="G63" s="45"/>
      <c r="H63" s="24"/>
      <c r="I63" s="24"/>
      <c r="J63" s="45"/>
      <c r="K63" s="46">
        <f t="shared" si="2"/>
        <v>0</v>
      </c>
    </row>
    <row r="64" spans="1:11" ht="25.5" x14ac:dyDescent="0.25">
      <c r="A64" s="10" t="s">
        <v>106</v>
      </c>
      <c r="B64" s="50" t="s">
        <v>107</v>
      </c>
      <c r="C64" s="22" t="s">
        <v>105</v>
      </c>
      <c r="D64" s="22">
        <v>24</v>
      </c>
      <c r="E64" s="23">
        <v>20</v>
      </c>
      <c r="F64" s="22">
        <f t="shared" si="3"/>
        <v>44</v>
      </c>
      <c r="G64" s="45"/>
      <c r="H64" s="24"/>
      <c r="I64" s="24"/>
      <c r="J64" s="45"/>
      <c r="K64" s="46">
        <f t="shared" si="2"/>
        <v>0</v>
      </c>
    </row>
    <row r="65" spans="1:11" x14ac:dyDescent="0.25">
      <c r="A65" s="10" t="s">
        <v>108</v>
      </c>
      <c r="B65" s="50" t="s">
        <v>109</v>
      </c>
      <c r="C65" s="22" t="s">
        <v>110</v>
      </c>
      <c r="D65" s="22">
        <v>10</v>
      </c>
      <c r="E65" s="23">
        <v>10</v>
      </c>
      <c r="F65" s="22">
        <f t="shared" si="3"/>
        <v>20</v>
      </c>
      <c r="G65" s="45"/>
      <c r="H65" s="24"/>
      <c r="I65" s="24"/>
      <c r="J65" s="45"/>
      <c r="K65" s="46">
        <f t="shared" si="2"/>
        <v>0</v>
      </c>
    </row>
    <row r="66" spans="1:11" x14ac:dyDescent="0.25">
      <c r="A66" s="10" t="s">
        <v>111</v>
      </c>
      <c r="B66" s="50" t="s">
        <v>112</v>
      </c>
      <c r="C66" s="22" t="s">
        <v>113</v>
      </c>
      <c r="D66" s="22">
        <v>6</v>
      </c>
      <c r="E66" s="23">
        <v>0</v>
      </c>
      <c r="F66" s="22">
        <f t="shared" si="3"/>
        <v>6</v>
      </c>
      <c r="G66" s="45"/>
      <c r="H66" s="24"/>
      <c r="I66" s="24"/>
      <c r="J66" s="45"/>
      <c r="K66" s="46">
        <f t="shared" si="2"/>
        <v>0</v>
      </c>
    </row>
    <row r="67" spans="1:11" x14ac:dyDescent="0.25">
      <c r="A67" s="10" t="s">
        <v>114</v>
      </c>
      <c r="B67" s="50" t="s">
        <v>115</v>
      </c>
      <c r="C67" s="22" t="s">
        <v>82</v>
      </c>
      <c r="D67" s="22">
        <v>3</v>
      </c>
      <c r="E67" s="23">
        <v>3</v>
      </c>
      <c r="F67" s="22">
        <f t="shared" si="3"/>
        <v>6</v>
      </c>
      <c r="G67" s="45"/>
      <c r="H67" s="24"/>
      <c r="I67" s="24"/>
      <c r="J67" s="45"/>
      <c r="K67" s="46">
        <f t="shared" si="2"/>
        <v>0</v>
      </c>
    </row>
    <row r="68" spans="1:11" x14ac:dyDescent="0.25">
      <c r="A68" s="10" t="s">
        <v>116</v>
      </c>
      <c r="B68" s="50" t="s">
        <v>117</v>
      </c>
      <c r="C68" s="22" t="s">
        <v>73</v>
      </c>
      <c r="D68" s="22">
        <v>5</v>
      </c>
      <c r="E68" s="23">
        <v>0</v>
      </c>
      <c r="F68" s="22">
        <f t="shared" si="3"/>
        <v>5</v>
      </c>
      <c r="G68" s="45"/>
      <c r="H68" s="24"/>
      <c r="I68" s="24"/>
      <c r="J68" s="45"/>
      <c r="K68" s="46">
        <f t="shared" si="2"/>
        <v>0</v>
      </c>
    </row>
    <row r="69" spans="1:11" x14ac:dyDescent="0.25">
      <c r="A69" s="10" t="s">
        <v>118</v>
      </c>
      <c r="B69" s="50" t="s">
        <v>119</v>
      </c>
      <c r="C69" s="22" t="s">
        <v>26</v>
      </c>
      <c r="D69" s="22">
        <v>0</v>
      </c>
      <c r="E69" s="23">
        <v>4</v>
      </c>
      <c r="F69" s="22">
        <f t="shared" si="3"/>
        <v>4</v>
      </c>
      <c r="G69" s="45"/>
      <c r="H69" s="24"/>
      <c r="I69" s="24"/>
      <c r="J69" s="45"/>
      <c r="K69" s="46">
        <f t="shared" si="2"/>
        <v>0</v>
      </c>
    </row>
    <row r="70" spans="1:11" x14ac:dyDescent="0.25">
      <c r="A70" s="10" t="s">
        <v>120</v>
      </c>
      <c r="B70" s="51" t="s">
        <v>121</v>
      </c>
      <c r="C70" s="22" t="s">
        <v>122</v>
      </c>
      <c r="D70" s="22">
        <v>1</v>
      </c>
      <c r="E70" s="23">
        <v>2</v>
      </c>
      <c r="F70" s="22">
        <f t="shared" si="3"/>
        <v>3</v>
      </c>
      <c r="G70" s="45"/>
      <c r="H70" s="24"/>
      <c r="I70" s="24"/>
      <c r="J70" s="45"/>
      <c r="K70" s="46">
        <f t="shared" si="2"/>
        <v>0</v>
      </c>
    </row>
    <row r="71" spans="1:11" ht="15.75" thickBot="1" x14ac:dyDescent="0.3">
      <c r="A71" s="82"/>
      <c r="B71" s="82"/>
      <c r="C71" s="82"/>
      <c r="D71" s="82"/>
      <c r="E71" s="82"/>
      <c r="F71" s="82"/>
      <c r="G71" s="52"/>
      <c r="H71" s="33"/>
      <c r="I71" s="33"/>
      <c r="J71" s="52"/>
      <c r="K71" s="53">
        <f>SUM(K40:K70)</f>
        <v>0</v>
      </c>
    </row>
    <row r="72" spans="1:11" x14ac:dyDescent="0.25">
      <c r="A72" s="83" t="s">
        <v>123</v>
      </c>
      <c r="B72" s="84"/>
      <c r="C72" s="84"/>
      <c r="D72" s="84"/>
      <c r="E72" s="84"/>
      <c r="F72" s="84"/>
      <c r="G72" s="84"/>
      <c r="H72" s="84"/>
      <c r="I72" s="84"/>
      <c r="J72" s="84"/>
      <c r="K72" s="85"/>
    </row>
    <row r="73" spans="1:11" ht="38.25" customHeight="1" thickBot="1" x14ac:dyDescent="0.3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8"/>
    </row>
    <row r="74" spans="1:11" x14ac:dyDescent="0.25">
      <c r="A74" s="10" t="s">
        <v>22</v>
      </c>
      <c r="B74" s="49" t="s">
        <v>124</v>
      </c>
      <c r="C74" s="12" t="s">
        <v>58</v>
      </c>
      <c r="D74" s="12">
        <v>5</v>
      </c>
      <c r="E74" s="13">
        <v>7</v>
      </c>
      <c r="F74" s="12">
        <f t="shared" si="3"/>
        <v>12</v>
      </c>
      <c r="G74" s="42"/>
      <c r="H74" s="41"/>
      <c r="I74" s="41"/>
      <c r="J74" s="54"/>
      <c r="K74" s="43">
        <f>J74*F74</f>
        <v>0</v>
      </c>
    </row>
    <row r="75" spans="1:11" x14ac:dyDescent="0.25">
      <c r="A75" s="10" t="s">
        <v>25</v>
      </c>
      <c r="B75" s="55" t="s">
        <v>125</v>
      </c>
      <c r="C75" s="22" t="s">
        <v>26</v>
      </c>
      <c r="D75" s="22">
        <v>4</v>
      </c>
      <c r="E75" s="23">
        <v>15</v>
      </c>
      <c r="F75" s="22">
        <f t="shared" si="3"/>
        <v>19</v>
      </c>
      <c r="G75" s="45"/>
      <c r="H75" s="24"/>
      <c r="I75" s="24"/>
      <c r="J75" s="56"/>
      <c r="K75" s="46">
        <f t="shared" ref="K75:K82" si="4">J75*F75</f>
        <v>0</v>
      </c>
    </row>
    <row r="76" spans="1:11" ht="25.5" x14ac:dyDescent="0.25">
      <c r="A76" s="10" t="s">
        <v>27</v>
      </c>
      <c r="B76" s="48" t="s">
        <v>126</v>
      </c>
      <c r="C76" s="22" t="s">
        <v>127</v>
      </c>
      <c r="D76" s="22">
        <v>3</v>
      </c>
      <c r="E76" s="23">
        <v>6</v>
      </c>
      <c r="F76" s="22">
        <f t="shared" si="3"/>
        <v>9</v>
      </c>
      <c r="G76" s="45"/>
      <c r="H76" s="24"/>
      <c r="I76" s="24"/>
      <c r="J76" s="56"/>
      <c r="K76" s="46">
        <f t="shared" si="4"/>
        <v>0</v>
      </c>
    </row>
    <row r="77" spans="1:11" ht="29.25" customHeight="1" x14ac:dyDescent="0.25">
      <c r="A77" s="10" t="s">
        <v>29</v>
      </c>
      <c r="B77" s="50" t="s">
        <v>128</v>
      </c>
      <c r="C77" s="22" t="s">
        <v>129</v>
      </c>
      <c r="D77" s="22">
        <v>80</v>
      </c>
      <c r="E77" s="23">
        <v>0</v>
      </c>
      <c r="F77" s="22">
        <f t="shared" si="3"/>
        <v>80</v>
      </c>
      <c r="G77" s="45"/>
      <c r="H77" s="24"/>
      <c r="I77" s="24"/>
      <c r="J77" s="56"/>
      <c r="K77" s="46">
        <f t="shared" si="4"/>
        <v>0</v>
      </c>
    </row>
    <row r="78" spans="1:11" ht="25.5" x14ac:dyDescent="0.25">
      <c r="A78" s="10" t="s">
        <v>31</v>
      </c>
      <c r="B78" s="48" t="s">
        <v>130</v>
      </c>
      <c r="C78" s="22" t="s">
        <v>131</v>
      </c>
      <c r="D78" s="22">
        <v>40</v>
      </c>
      <c r="E78" s="23">
        <v>60</v>
      </c>
      <c r="F78" s="22">
        <f t="shared" si="3"/>
        <v>100</v>
      </c>
      <c r="G78" s="45"/>
      <c r="H78" s="24"/>
      <c r="I78" s="24"/>
      <c r="J78" s="56"/>
      <c r="K78" s="46">
        <f t="shared" si="4"/>
        <v>0</v>
      </c>
    </row>
    <row r="79" spans="1:11" ht="25.5" x14ac:dyDescent="0.25">
      <c r="A79" s="10" t="s">
        <v>33</v>
      </c>
      <c r="B79" s="50" t="s">
        <v>132</v>
      </c>
      <c r="C79" s="22" t="s">
        <v>133</v>
      </c>
      <c r="D79" s="22">
        <v>10</v>
      </c>
      <c r="E79" s="23">
        <v>20</v>
      </c>
      <c r="F79" s="22">
        <f t="shared" si="3"/>
        <v>30</v>
      </c>
      <c r="G79" s="45"/>
      <c r="H79" s="24"/>
      <c r="I79" s="24"/>
      <c r="J79" s="56"/>
      <c r="K79" s="46">
        <f t="shared" si="4"/>
        <v>0</v>
      </c>
    </row>
    <row r="80" spans="1:11" x14ac:dyDescent="0.25">
      <c r="A80" s="10" t="s">
        <v>35</v>
      </c>
      <c r="B80" s="50" t="s">
        <v>134</v>
      </c>
      <c r="C80" s="22" t="s">
        <v>135</v>
      </c>
      <c r="D80" s="22">
        <v>20</v>
      </c>
      <c r="E80" s="23">
        <v>20</v>
      </c>
      <c r="F80" s="22">
        <f t="shared" si="3"/>
        <v>40</v>
      </c>
      <c r="G80" s="45"/>
      <c r="H80" s="24"/>
      <c r="I80" s="24"/>
      <c r="J80" s="56"/>
      <c r="K80" s="57">
        <f t="shared" si="4"/>
        <v>0</v>
      </c>
    </row>
    <row r="81" spans="1:11" x14ac:dyDescent="0.25">
      <c r="A81" s="10" t="s">
        <v>38</v>
      </c>
      <c r="B81" s="50" t="s">
        <v>136</v>
      </c>
      <c r="C81" s="22" t="s">
        <v>137</v>
      </c>
      <c r="D81" s="22">
        <v>0</v>
      </c>
      <c r="E81" s="23">
        <v>15</v>
      </c>
      <c r="F81" s="22">
        <f t="shared" si="3"/>
        <v>15</v>
      </c>
      <c r="G81" s="45"/>
      <c r="H81" s="24"/>
      <c r="I81" s="24"/>
      <c r="J81" s="56"/>
      <c r="K81" s="57">
        <f t="shared" si="4"/>
        <v>0</v>
      </c>
    </row>
    <row r="82" spans="1:11" ht="15.75" thickBot="1" x14ac:dyDescent="0.3">
      <c r="A82" s="10" t="s">
        <v>41</v>
      </c>
      <c r="B82" s="58" t="s">
        <v>138</v>
      </c>
      <c r="C82" s="30" t="s">
        <v>139</v>
      </c>
      <c r="D82" s="30">
        <v>0</v>
      </c>
      <c r="E82" s="59">
        <v>40</v>
      </c>
      <c r="F82" s="30">
        <f t="shared" si="3"/>
        <v>40</v>
      </c>
      <c r="G82" s="52"/>
      <c r="H82" s="33"/>
      <c r="I82" s="33"/>
      <c r="J82" s="52"/>
      <c r="K82" s="60">
        <f t="shared" si="4"/>
        <v>0</v>
      </c>
    </row>
    <row r="83" spans="1:11" ht="15.75" thickBot="1" x14ac:dyDescent="0.3">
      <c r="A83" s="89" t="s">
        <v>67</v>
      </c>
      <c r="B83" s="90"/>
      <c r="C83" s="90"/>
      <c r="D83" s="90"/>
      <c r="E83" s="90"/>
      <c r="F83" s="91"/>
      <c r="G83" s="61"/>
      <c r="H83" s="62"/>
      <c r="I83" s="62"/>
      <c r="J83" s="61"/>
      <c r="K83" s="63">
        <f>SUM(K74:K82)</f>
        <v>0</v>
      </c>
    </row>
    <row r="84" spans="1:11" x14ac:dyDescent="0.25">
      <c r="A84" s="64"/>
      <c r="B84" s="65"/>
      <c r="C84" s="65"/>
      <c r="D84" s="65"/>
      <c r="E84" s="65"/>
      <c r="F84" s="65"/>
      <c r="G84" s="66"/>
      <c r="H84" s="67"/>
      <c r="I84" s="67"/>
      <c r="J84" s="66"/>
      <c r="K84" s="68"/>
    </row>
    <row r="85" spans="1:11" ht="15.75" thickBot="1" x14ac:dyDescent="0.3">
      <c r="A85" s="69"/>
      <c r="B85" s="70"/>
      <c r="C85" s="70"/>
      <c r="D85" s="70"/>
      <c r="E85" s="70"/>
      <c r="F85" s="70"/>
      <c r="H85" s="71"/>
      <c r="I85" s="71"/>
      <c r="K85" s="72"/>
    </row>
    <row r="86" spans="1:11" ht="41.25" customHeight="1" x14ac:dyDescent="0.25">
      <c r="A86" s="92" t="s">
        <v>140</v>
      </c>
      <c r="B86" s="93"/>
      <c r="C86" s="93"/>
      <c r="D86" s="93"/>
      <c r="E86" s="93"/>
      <c r="F86" s="93"/>
      <c r="G86" s="93"/>
      <c r="H86" s="93"/>
      <c r="I86" s="93"/>
      <c r="J86" s="93"/>
      <c r="K86" s="94"/>
    </row>
    <row r="87" spans="1:11" ht="27.75" customHeight="1" x14ac:dyDescent="0.25">
      <c r="A87" s="10" t="s">
        <v>22</v>
      </c>
      <c r="B87" s="50" t="s">
        <v>141</v>
      </c>
      <c r="C87" s="22" t="s">
        <v>142</v>
      </c>
      <c r="D87" s="22">
        <v>23</v>
      </c>
      <c r="E87" s="23">
        <v>23</v>
      </c>
      <c r="F87" s="22">
        <f t="shared" ref="F87:F90" si="5">D87+E87</f>
        <v>46</v>
      </c>
      <c r="G87" s="45"/>
      <c r="H87" s="24"/>
      <c r="I87" s="24"/>
      <c r="J87" s="73"/>
      <c r="K87" s="46">
        <f t="shared" ref="K87:K126" si="6">F87*J87</f>
        <v>0</v>
      </c>
    </row>
    <row r="88" spans="1:11" ht="24" customHeight="1" x14ac:dyDescent="0.25">
      <c r="A88" s="10" t="s">
        <v>25</v>
      </c>
      <c r="B88" s="50" t="s">
        <v>143</v>
      </c>
      <c r="C88" s="22" t="s">
        <v>144</v>
      </c>
      <c r="D88" s="22">
        <v>12</v>
      </c>
      <c r="E88" s="23">
        <v>20</v>
      </c>
      <c r="F88" s="22">
        <f t="shared" si="5"/>
        <v>32</v>
      </c>
      <c r="G88" s="45"/>
      <c r="H88" s="24"/>
      <c r="I88" s="24"/>
      <c r="J88" s="73"/>
      <c r="K88" s="46">
        <f t="shared" si="6"/>
        <v>0</v>
      </c>
    </row>
    <row r="89" spans="1:11" ht="34.5" customHeight="1" x14ac:dyDescent="0.25">
      <c r="A89" s="10" t="s">
        <v>27</v>
      </c>
      <c r="B89" s="50" t="s">
        <v>145</v>
      </c>
      <c r="C89" s="22" t="s">
        <v>146</v>
      </c>
      <c r="D89" s="22">
        <v>12</v>
      </c>
      <c r="E89" s="23">
        <v>15</v>
      </c>
      <c r="F89" s="22">
        <f t="shared" si="5"/>
        <v>27</v>
      </c>
      <c r="G89" s="45"/>
      <c r="H89" s="24"/>
      <c r="I89" s="24"/>
      <c r="J89" s="73"/>
      <c r="K89" s="46">
        <f t="shared" si="6"/>
        <v>0</v>
      </c>
    </row>
    <row r="90" spans="1:11" ht="28.5" customHeight="1" x14ac:dyDescent="0.25">
      <c r="A90" s="10" t="s">
        <v>29</v>
      </c>
      <c r="B90" s="74" t="s">
        <v>147</v>
      </c>
      <c r="C90" s="75" t="s">
        <v>148</v>
      </c>
      <c r="D90" s="22">
        <v>6</v>
      </c>
      <c r="E90" s="23">
        <v>0</v>
      </c>
      <c r="F90" s="22">
        <f t="shared" si="5"/>
        <v>6</v>
      </c>
      <c r="G90" s="45"/>
      <c r="H90" s="24"/>
      <c r="I90" s="24"/>
      <c r="J90" s="73"/>
      <c r="K90" s="46">
        <f t="shared" si="6"/>
        <v>0</v>
      </c>
    </row>
    <row r="91" spans="1:11" ht="21.75" customHeight="1" x14ac:dyDescent="0.25">
      <c r="A91" s="10" t="s">
        <v>31</v>
      </c>
      <c r="B91" s="50" t="s">
        <v>149</v>
      </c>
      <c r="C91" s="22" t="s">
        <v>150</v>
      </c>
      <c r="D91" s="22">
        <v>5</v>
      </c>
      <c r="E91" s="23">
        <v>5</v>
      </c>
      <c r="F91" s="22">
        <f t="shared" si="3"/>
        <v>10</v>
      </c>
      <c r="G91" s="45"/>
      <c r="H91" s="24"/>
      <c r="I91" s="24"/>
      <c r="J91" s="73"/>
      <c r="K91" s="46">
        <f t="shared" si="6"/>
        <v>0</v>
      </c>
    </row>
    <row r="92" spans="1:11" ht="21" customHeight="1" x14ac:dyDescent="0.25">
      <c r="A92" s="10" t="s">
        <v>33</v>
      </c>
      <c r="B92" s="50" t="s">
        <v>151</v>
      </c>
      <c r="C92" s="22" t="s">
        <v>152</v>
      </c>
      <c r="D92" s="22">
        <v>5</v>
      </c>
      <c r="E92" s="23">
        <v>5</v>
      </c>
      <c r="F92" s="22">
        <f t="shared" si="3"/>
        <v>10</v>
      </c>
      <c r="G92" s="45"/>
      <c r="H92" s="24"/>
      <c r="I92" s="24"/>
      <c r="J92" s="73"/>
      <c r="K92" s="46">
        <f t="shared" si="6"/>
        <v>0</v>
      </c>
    </row>
    <row r="93" spans="1:11" x14ac:dyDescent="0.25">
      <c r="A93" s="10" t="s">
        <v>35</v>
      </c>
      <c r="B93" s="50" t="s">
        <v>153</v>
      </c>
      <c r="C93" s="22" t="s">
        <v>152</v>
      </c>
      <c r="D93" s="22">
        <v>1</v>
      </c>
      <c r="E93" s="23">
        <v>1</v>
      </c>
      <c r="F93" s="22">
        <f t="shared" si="3"/>
        <v>2</v>
      </c>
      <c r="G93" s="45"/>
      <c r="H93" s="24"/>
      <c r="I93" s="24"/>
      <c r="J93" s="73"/>
      <c r="K93" s="46">
        <f t="shared" si="6"/>
        <v>0</v>
      </c>
    </row>
    <row r="94" spans="1:11" x14ac:dyDescent="0.25">
      <c r="A94" s="10" t="s">
        <v>38</v>
      </c>
      <c r="B94" s="50" t="s">
        <v>154</v>
      </c>
      <c r="C94" s="22" t="s">
        <v>152</v>
      </c>
      <c r="D94" s="22">
        <v>2</v>
      </c>
      <c r="E94" s="23">
        <v>2</v>
      </c>
      <c r="F94" s="22">
        <f t="shared" si="3"/>
        <v>4</v>
      </c>
      <c r="G94" s="45"/>
      <c r="H94" s="24"/>
      <c r="I94" s="24"/>
      <c r="J94" s="73"/>
      <c r="K94" s="46">
        <f t="shared" si="6"/>
        <v>0</v>
      </c>
    </row>
    <row r="95" spans="1:11" x14ac:dyDescent="0.25">
      <c r="A95" s="10" t="s">
        <v>41</v>
      </c>
      <c r="B95" s="50" t="s">
        <v>155</v>
      </c>
      <c r="C95" s="22" t="s">
        <v>152</v>
      </c>
      <c r="D95" s="22">
        <v>4</v>
      </c>
      <c r="E95" s="23">
        <v>4</v>
      </c>
      <c r="F95" s="22">
        <f t="shared" si="3"/>
        <v>8</v>
      </c>
      <c r="G95" s="45"/>
      <c r="H95" s="24"/>
      <c r="I95" s="24"/>
      <c r="J95" s="73"/>
      <c r="K95" s="46">
        <f t="shared" si="6"/>
        <v>0</v>
      </c>
    </row>
    <row r="96" spans="1:11" x14ac:dyDescent="0.25">
      <c r="A96" s="10" t="s">
        <v>43</v>
      </c>
      <c r="B96" s="50" t="s">
        <v>156</v>
      </c>
      <c r="C96" s="22" t="s">
        <v>152</v>
      </c>
      <c r="D96" s="22">
        <v>4</v>
      </c>
      <c r="E96" s="23">
        <v>0</v>
      </c>
      <c r="F96" s="22">
        <f t="shared" si="3"/>
        <v>4</v>
      </c>
      <c r="G96" s="45"/>
      <c r="H96" s="24"/>
      <c r="I96" s="24"/>
      <c r="J96" s="73"/>
      <c r="K96" s="46">
        <f t="shared" si="6"/>
        <v>0</v>
      </c>
    </row>
    <row r="97" spans="1:11" x14ac:dyDescent="0.25">
      <c r="A97" s="10" t="s">
        <v>46</v>
      </c>
      <c r="B97" s="50" t="s">
        <v>157</v>
      </c>
      <c r="C97" s="22" t="s">
        <v>152</v>
      </c>
      <c r="D97" s="22">
        <v>4</v>
      </c>
      <c r="E97" s="23">
        <v>0</v>
      </c>
      <c r="F97" s="22">
        <f t="shared" si="3"/>
        <v>4</v>
      </c>
      <c r="G97" s="45"/>
      <c r="H97" s="24"/>
      <c r="I97" s="24"/>
      <c r="J97" s="73"/>
      <c r="K97" s="46">
        <f t="shared" si="6"/>
        <v>0</v>
      </c>
    </row>
    <row r="98" spans="1:11" x14ac:dyDescent="0.25">
      <c r="A98" s="10" t="s">
        <v>47</v>
      </c>
      <c r="B98" s="50" t="s">
        <v>158</v>
      </c>
      <c r="C98" s="22" t="s">
        <v>152</v>
      </c>
      <c r="D98" s="22">
        <v>3</v>
      </c>
      <c r="E98" s="23">
        <v>3</v>
      </c>
      <c r="F98" s="22">
        <f t="shared" si="3"/>
        <v>6</v>
      </c>
      <c r="G98" s="45"/>
      <c r="H98" s="24"/>
      <c r="I98" s="24"/>
      <c r="J98" s="73"/>
      <c r="K98" s="46">
        <f t="shared" si="6"/>
        <v>0</v>
      </c>
    </row>
    <row r="99" spans="1:11" x14ac:dyDescent="0.25">
      <c r="A99" s="10" t="s">
        <v>49</v>
      </c>
      <c r="B99" s="50" t="s">
        <v>159</v>
      </c>
      <c r="C99" s="22" t="s">
        <v>152</v>
      </c>
      <c r="D99" s="22">
        <v>3</v>
      </c>
      <c r="E99" s="23">
        <v>3</v>
      </c>
      <c r="F99" s="22">
        <f t="shared" si="3"/>
        <v>6</v>
      </c>
      <c r="G99" s="45"/>
      <c r="H99" s="24"/>
      <c r="I99" s="24"/>
      <c r="J99" s="73"/>
      <c r="K99" s="46">
        <f t="shared" si="6"/>
        <v>0</v>
      </c>
    </row>
    <row r="100" spans="1:11" x14ac:dyDescent="0.25">
      <c r="A100" s="10" t="s">
        <v>52</v>
      </c>
      <c r="B100" s="76" t="s">
        <v>160</v>
      </c>
      <c r="C100" s="75" t="s">
        <v>152</v>
      </c>
      <c r="D100" s="75">
        <v>1</v>
      </c>
      <c r="E100" s="77">
        <v>1</v>
      </c>
      <c r="F100" s="75">
        <f t="shared" si="3"/>
        <v>2</v>
      </c>
      <c r="G100" s="78"/>
      <c r="H100" s="79"/>
      <c r="I100" s="79"/>
      <c r="J100" s="73"/>
      <c r="K100" s="46">
        <f t="shared" si="6"/>
        <v>0</v>
      </c>
    </row>
    <row r="101" spans="1:11" x14ac:dyDescent="0.25">
      <c r="A101" s="10" t="s">
        <v>54</v>
      </c>
      <c r="B101" s="80" t="s">
        <v>161</v>
      </c>
      <c r="C101" s="75" t="s">
        <v>152</v>
      </c>
      <c r="D101" s="75">
        <v>2</v>
      </c>
      <c r="E101" s="77">
        <v>2</v>
      </c>
      <c r="F101" s="75">
        <f t="shared" si="3"/>
        <v>4</v>
      </c>
      <c r="G101" s="45"/>
      <c r="H101" s="24"/>
      <c r="I101" s="24"/>
      <c r="J101" s="73"/>
      <c r="K101" s="46">
        <f t="shared" si="6"/>
        <v>0</v>
      </c>
    </row>
    <row r="102" spans="1:11" x14ac:dyDescent="0.25">
      <c r="A102" s="10" t="s">
        <v>56</v>
      </c>
      <c r="B102" s="80" t="s">
        <v>162</v>
      </c>
      <c r="C102" s="75" t="s">
        <v>150</v>
      </c>
      <c r="D102" s="75">
        <v>2</v>
      </c>
      <c r="E102" s="77">
        <v>2</v>
      </c>
      <c r="F102" s="75">
        <f t="shared" si="3"/>
        <v>4</v>
      </c>
      <c r="G102" s="45"/>
      <c r="H102" s="24"/>
      <c r="I102" s="24"/>
      <c r="J102" s="73"/>
      <c r="K102" s="46">
        <f t="shared" si="6"/>
        <v>0</v>
      </c>
    </row>
    <row r="103" spans="1:11" x14ac:dyDescent="0.25">
      <c r="A103" s="10" t="s">
        <v>59</v>
      </c>
      <c r="B103" s="80" t="s">
        <v>163</v>
      </c>
      <c r="C103" s="75" t="s">
        <v>152</v>
      </c>
      <c r="D103" s="75">
        <v>4</v>
      </c>
      <c r="E103" s="77">
        <v>4</v>
      </c>
      <c r="F103" s="75">
        <f t="shared" si="3"/>
        <v>8</v>
      </c>
      <c r="G103" s="45"/>
      <c r="H103" s="24"/>
      <c r="I103" s="24"/>
      <c r="J103" s="73"/>
      <c r="K103" s="46">
        <f t="shared" si="6"/>
        <v>0</v>
      </c>
    </row>
    <row r="104" spans="1:11" x14ac:dyDescent="0.25">
      <c r="A104" s="10" t="s">
        <v>60</v>
      </c>
      <c r="B104" s="80" t="s">
        <v>164</v>
      </c>
      <c r="C104" s="75" t="s">
        <v>150</v>
      </c>
      <c r="D104" s="75">
        <v>5</v>
      </c>
      <c r="E104" s="77">
        <v>5</v>
      </c>
      <c r="F104" s="75">
        <f t="shared" si="3"/>
        <v>10</v>
      </c>
      <c r="G104" s="45"/>
      <c r="H104" s="24"/>
      <c r="I104" s="24"/>
      <c r="J104" s="73"/>
      <c r="K104" s="46">
        <f t="shared" si="6"/>
        <v>0</v>
      </c>
    </row>
    <row r="105" spans="1:11" x14ac:dyDescent="0.25">
      <c r="A105" s="10" t="s">
        <v>63</v>
      </c>
      <c r="B105" s="80" t="s">
        <v>165</v>
      </c>
      <c r="C105" s="75" t="s">
        <v>139</v>
      </c>
      <c r="D105" s="75">
        <v>12</v>
      </c>
      <c r="E105" s="77">
        <v>20</v>
      </c>
      <c r="F105" s="75">
        <f t="shared" si="3"/>
        <v>32</v>
      </c>
      <c r="G105" s="45"/>
      <c r="H105" s="24"/>
      <c r="I105" s="24"/>
      <c r="J105" s="73"/>
      <c r="K105" s="46">
        <f t="shared" si="6"/>
        <v>0</v>
      </c>
    </row>
    <row r="106" spans="1:11" ht="25.5" x14ac:dyDescent="0.25">
      <c r="A106" s="10" t="s">
        <v>65</v>
      </c>
      <c r="B106" s="80" t="s">
        <v>166</v>
      </c>
      <c r="C106" s="75" t="s">
        <v>167</v>
      </c>
      <c r="D106" s="75">
        <v>0</v>
      </c>
      <c r="E106" s="77">
        <v>10</v>
      </c>
      <c r="F106" s="75">
        <f t="shared" si="3"/>
        <v>10</v>
      </c>
      <c r="G106" s="45"/>
      <c r="H106" s="24"/>
      <c r="I106" s="24"/>
      <c r="J106" s="73"/>
      <c r="K106" s="46">
        <f t="shared" si="6"/>
        <v>0</v>
      </c>
    </row>
    <row r="107" spans="1:11" x14ac:dyDescent="0.25">
      <c r="A107" s="10" t="s">
        <v>94</v>
      </c>
      <c r="B107" s="80" t="s">
        <v>168</v>
      </c>
      <c r="C107" s="75" t="s">
        <v>152</v>
      </c>
      <c r="D107" s="75">
        <v>10</v>
      </c>
      <c r="E107" s="77">
        <v>5</v>
      </c>
      <c r="F107" s="75">
        <f t="shared" si="3"/>
        <v>15</v>
      </c>
      <c r="G107" s="45"/>
      <c r="H107" s="24"/>
      <c r="I107" s="24"/>
      <c r="J107" s="73"/>
      <c r="K107" s="46">
        <f t="shared" si="6"/>
        <v>0</v>
      </c>
    </row>
    <row r="108" spans="1:11" x14ac:dyDescent="0.25">
      <c r="A108" s="10" t="s">
        <v>97</v>
      </c>
      <c r="B108" s="80" t="s">
        <v>169</v>
      </c>
      <c r="C108" s="75" t="s">
        <v>150</v>
      </c>
      <c r="D108" s="75">
        <v>40</v>
      </c>
      <c r="E108" s="77">
        <v>15</v>
      </c>
      <c r="F108" s="75">
        <f t="shared" si="3"/>
        <v>55</v>
      </c>
      <c r="G108" s="45"/>
      <c r="H108" s="24"/>
      <c r="I108" s="24"/>
      <c r="J108" s="73"/>
      <c r="K108" s="46">
        <f t="shared" si="6"/>
        <v>0</v>
      </c>
    </row>
    <row r="109" spans="1:11" x14ac:dyDescent="0.25">
      <c r="A109" s="10" t="s">
        <v>100</v>
      </c>
      <c r="B109" s="80" t="s">
        <v>170</v>
      </c>
      <c r="C109" s="75" t="s">
        <v>150</v>
      </c>
      <c r="D109" s="75">
        <v>5</v>
      </c>
      <c r="E109" s="77">
        <v>5</v>
      </c>
      <c r="F109" s="75">
        <f t="shared" si="3"/>
        <v>10</v>
      </c>
      <c r="G109" s="45"/>
      <c r="H109" s="24"/>
      <c r="I109" s="24"/>
      <c r="J109" s="73"/>
      <c r="K109" s="46">
        <f t="shared" si="6"/>
        <v>0</v>
      </c>
    </row>
    <row r="110" spans="1:11" x14ac:dyDescent="0.25">
      <c r="A110" s="10" t="s">
        <v>103</v>
      </c>
      <c r="B110" s="80" t="s">
        <v>171</v>
      </c>
      <c r="C110" s="75" t="s">
        <v>139</v>
      </c>
      <c r="D110" s="75">
        <v>7</v>
      </c>
      <c r="E110" s="77">
        <v>5</v>
      </c>
      <c r="F110" s="75">
        <f t="shared" si="3"/>
        <v>12</v>
      </c>
      <c r="G110" s="45"/>
      <c r="H110" s="24"/>
      <c r="I110" s="24"/>
      <c r="J110" s="73"/>
      <c r="K110" s="46">
        <f t="shared" si="6"/>
        <v>0</v>
      </c>
    </row>
    <row r="111" spans="1:11" x14ac:dyDescent="0.25">
      <c r="A111" s="10" t="s">
        <v>106</v>
      </c>
      <c r="B111" s="80" t="s">
        <v>172</v>
      </c>
      <c r="C111" s="75" t="s">
        <v>152</v>
      </c>
      <c r="D111" s="75">
        <v>3</v>
      </c>
      <c r="E111" s="77">
        <v>3</v>
      </c>
      <c r="F111" s="75">
        <f t="shared" si="3"/>
        <v>6</v>
      </c>
      <c r="G111" s="45"/>
      <c r="H111" s="24"/>
      <c r="I111" s="24"/>
      <c r="J111" s="73"/>
      <c r="K111" s="46">
        <f t="shared" si="6"/>
        <v>0</v>
      </c>
    </row>
    <row r="112" spans="1:11" ht="18" customHeight="1" x14ac:dyDescent="0.25">
      <c r="A112" s="10" t="s">
        <v>108</v>
      </c>
      <c r="B112" s="80" t="s">
        <v>173</v>
      </c>
      <c r="C112" s="75" t="s">
        <v>152</v>
      </c>
      <c r="D112" s="75">
        <v>1</v>
      </c>
      <c r="E112" s="77">
        <v>5</v>
      </c>
      <c r="F112" s="75">
        <f t="shared" ref="F112:F125" si="7">D112+E112</f>
        <v>6</v>
      </c>
      <c r="G112" s="45"/>
      <c r="H112" s="24"/>
      <c r="I112" s="24"/>
      <c r="J112" s="73"/>
      <c r="K112" s="46">
        <f t="shared" si="6"/>
        <v>0</v>
      </c>
    </row>
    <row r="113" spans="1:13" ht="21" customHeight="1" x14ac:dyDescent="0.25">
      <c r="A113" s="10" t="s">
        <v>111</v>
      </c>
      <c r="B113" s="80" t="s">
        <v>174</v>
      </c>
      <c r="C113" s="75" t="s">
        <v>152</v>
      </c>
      <c r="D113" s="75">
        <v>5</v>
      </c>
      <c r="E113" s="77">
        <v>2</v>
      </c>
      <c r="F113" s="75">
        <f t="shared" si="7"/>
        <v>7</v>
      </c>
      <c r="G113" s="45"/>
      <c r="H113" s="24"/>
      <c r="I113" s="24"/>
      <c r="J113" s="73"/>
      <c r="K113" s="46">
        <f t="shared" si="6"/>
        <v>0</v>
      </c>
    </row>
    <row r="114" spans="1:13" ht="20.25" customHeight="1" x14ac:dyDescent="0.25">
      <c r="A114" s="10" t="s">
        <v>114</v>
      </c>
      <c r="B114" s="80" t="s">
        <v>175</v>
      </c>
      <c r="C114" s="75" t="s">
        <v>152</v>
      </c>
      <c r="D114" s="75">
        <v>3</v>
      </c>
      <c r="E114" s="77">
        <v>3</v>
      </c>
      <c r="F114" s="75">
        <f t="shared" si="7"/>
        <v>6</v>
      </c>
      <c r="G114" s="45"/>
      <c r="H114" s="24"/>
      <c r="I114" s="24"/>
      <c r="J114" s="73"/>
      <c r="K114" s="46">
        <f t="shared" si="6"/>
        <v>0</v>
      </c>
    </row>
    <row r="115" spans="1:13" ht="25.5" customHeight="1" x14ac:dyDescent="0.25">
      <c r="A115" s="10" t="s">
        <v>116</v>
      </c>
      <c r="B115" s="50" t="s">
        <v>176</v>
      </c>
      <c r="C115" s="22" t="s">
        <v>177</v>
      </c>
      <c r="D115" s="22">
        <v>1</v>
      </c>
      <c r="E115" s="23">
        <v>10</v>
      </c>
      <c r="F115" s="22">
        <f t="shared" si="7"/>
        <v>11</v>
      </c>
      <c r="G115" s="45"/>
      <c r="H115" s="24"/>
      <c r="I115" s="24"/>
      <c r="J115" s="73"/>
      <c r="K115" s="46">
        <f t="shared" si="6"/>
        <v>0</v>
      </c>
    </row>
    <row r="116" spans="1:13" ht="21.75" customHeight="1" x14ac:dyDescent="0.25">
      <c r="A116" s="10" t="s">
        <v>118</v>
      </c>
      <c r="B116" s="50" t="s">
        <v>178</v>
      </c>
      <c r="C116" s="22" t="s">
        <v>177</v>
      </c>
      <c r="D116" s="22">
        <v>1</v>
      </c>
      <c r="E116" s="23">
        <v>10</v>
      </c>
      <c r="F116" s="22">
        <f t="shared" si="7"/>
        <v>11</v>
      </c>
      <c r="G116" s="45"/>
      <c r="H116" s="24"/>
      <c r="I116" s="24"/>
      <c r="J116" s="73"/>
      <c r="K116" s="46">
        <f t="shared" si="6"/>
        <v>0</v>
      </c>
    </row>
    <row r="117" spans="1:13" ht="26.25" customHeight="1" x14ac:dyDescent="0.25">
      <c r="A117" s="10" t="s">
        <v>120</v>
      </c>
      <c r="B117" s="50" t="s">
        <v>179</v>
      </c>
      <c r="C117" s="22" t="s">
        <v>177</v>
      </c>
      <c r="D117" s="22">
        <v>1</v>
      </c>
      <c r="E117" s="23">
        <v>10</v>
      </c>
      <c r="F117" s="22">
        <f t="shared" si="7"/>
        <v>11</v>
      </c>
      <c r="G117" s="45"/>
      <c r="H117" s="24"/>
      <c r="I117" s="24"/>
      <c r="J117" s="73"/>
      <c r="K117" s="46">
        <f t="shared" si="6"/>
        <v>0</v>
      </c>
    </row>
    <row r="118" spans="1:13" ht="25.5" customHeight="1" x14ac:dyDescent="0.25">
      <c r="A118" s="10" t="s">
        <v>180</v>
      </c>
      <c r="B118" s="50" t="s">
        <v>181</v>
      </c>
      <c r="C118" s="22" t="s">
        <v>177</v>
      </c>
      <c r="D118" s="22">
        <v>1</v>
      </c>
      <c r="E118" s="23">
        <v>10</v>
      </c>
      <c r="F118" s="22">
        <f t="shared" si="7"/>
        <v>11</v>
      </c>
      <c r="G118" s="45"/>
      <c r="H118" s="24"/>
      <c r="I118" s="24"/>
      <c r="J118" s="73"/>
      <c r="K118" s="46">
        <f t="shared" si="6"/>
        <v>0</v>
      </c>
    </row>
    <row r="119" spans="1:13" ht="30.75" customHeight="1" x14ac:dyDescent="0.25">
      <c r="A119" s="10" t="s">
        <v>182</v>
      </c>
      <c r="B119" s="50" t="s">
        <v>183</v>
      </c>
      <c r="C119" s="22" t="s">
        <v>184</v>
      </c>
      <c r="D119" s="22">
        <v>1</v>
      </c>
      <c r="E119" s="23">
        <v>4</v>
      </c>
      <c r="F119" s="22">
        <f t="shared" si="7"/>
        <v>5</v>
      </c>
      <c r="G119" s="45"/>
      <c r="H119" s="24"/>
      <c r="I119" s="24"/>
      <c r="J119" s="73"/>
      <c r="K119" s="46">
        <f t="shared" si="6"/>
        <v>0</v>
      </c>
    </row>
    <row r="120" spans="1:13" ht="29.25" customHeight="1" x14ac:dyDescent="0.25">
      <c r="A120" s="10" t="s">
        <v>185</v>
      </c>
      <c r="B120" s="50" t="s">
        <v>186</v>
      </c>
      <c r="C120" s="22" t="s">
        <v>177</v>
      </c>
      <c r="D120" s="22">
        <v>1</v>
      </c>
      <c r="E120" s="23">
        <v>10</v>
      </c>
      <c r="F120" s="22">
        <f t="shared" si="7"/>
        <v>11</v>
      </c>
      <c r="G120" s="45"/>
      <c r="H120" s="24"/>
      <c r="I120" s="24"/>
      <c r="J120" s="73"/>
      <c r="K120" s="46">
        <f t="shared" si="6"/>
        <v>0</v>
      </c>
    </row>
    <row r="121" spans="1:13" ht="21.75" customHeight="1" x14ac:dyDescent="0.25">
      <c r="A121" s="10" t="s">
        <v>187</v>
      </c>
      <c r="B121" s="50" t="s">
        <v>188</v>
      </c>
      <c r="C121" s="22" t="s">
        <v>177</v>
      </c>
      <c r="D121" s="22">
        <v>0</v>
      </c>
      <c r="E121" s="23">
        <v>8</v>
      </c>
      <c r="F121" s="22">
        <f t="shared" si="7"/>
        <v>8</v>
      </c>
      <c r="G121" s="45"/>
      <c r="H121" s="24"/>
      <c r="I121" s="24"/>
      <c r="J121" s="73"/>
      <c r="K121" s="46">
        <f t="shared" si="6"/>
        <v>0</v>
      </c>
    </row>
    <row r="122" spans="1:13" x14ac:dyDescent="0.25">
      <c r="A122" s="10" t="s">
        <v>189</v>
      </c>
      <c r="B122" s="50" t="s">
        <v>190</v>
      </c>
      <c r="C122" s="22" t="s">
        <v>152</v>
      </c>
      <c r="D122" s="22">
        <v>0</v>
      </c>
      <c r="E122" s="23">
        <v>10</v>
      </c>
      <c r="F122" s="22">
        <f t="shared" si="7"/>
        <v>10</v>
      </c>
      <c r="G122" s="45"/>
      <c r="H122" s="24"/>
      <c r="I122" s="24"/>
      <c r="J122" s="73"/>
      <c r="K122" s="46">
        <f t="shared" si="6"/>
        <v>0</v>
      </c>
    </row>
    <row r="123" spans="1:13" x14ac:dyDescent="0.25">
      <c r="A123" s="10" t="s">
        <v>191</v>
      </c>
      <c r="B123" s="50" t="s">
        <v>192</v>
      </c>
      <c r="C123" s="22" t="s">
        <v>139</v>
      </c>
      <c r="D123" s="22">
        <v>0</v>
      </c>
      <c r="E123" s="23">
        <v>4</v>
      </c>
      <c r="F123" s="22">
        <f t="shared" si="7"/>
        <v>4</v>
      </c>
      <c r="G123" s="45"/>
      <c r="H123" s="24"/>
      <c r="I123" s="24"/>
      <c r="J123" s="73"/>
      <c r="K123" s="46">
        <f t="shared" si="6"/>
        <v>0</v>
      </c>
    </row>
    <row r="124" spans="1:13" x14ac:dyDescent="0.25">
      <c r="A124" s="10" t="s">
        <v>193</v>
      </c>
      <c r="B124" s="50" t="s">
        <v>194</v>
      </c>
      <c r="C124" s="22" t="s">
        <v>139</v>
      </c>
      <c r="D124" s="22">
        <v>2</v>
      </c>
      <c r="E124" s="23">
        <v>2</v>
      </c>
      <c r="F124" s="22">
        <f t="shared" si="7"/>
        <v>4</v>
      </c>
      <c r="G124" s="45"/>
      <c r="H124" s="24"/>
      <c r="I124" s="24"/>
      <c r="J124" s="73"/>
      <c r="K124" s="46">
        <f t="shared" si="6"/>
        <v>0</v>
      </c>
    </row>
    <row r="125" spans="1:13" x14ac:dyDescent="0.25">
      <c r="A125" s="10" t="s">
        <v>195</v>
      </c>
      <c r="B125" s="50" t="s">
        <v>196</v>
      </c>
      <c r="C125" s="22" t="s">
        <v>32</v>
      </c>
      <c r="D125" s="22">
        <v>1</v>
      </c>
      <c r="E125" s="23">
        <v>1</v>
      </c>
      <c r="F125" s="22">
        <f t="shared" si="7"/>
        <v>2</v>
      </c>
      <c r="G125" s="45"/>
      <c r="H125" s="24"/>
      <c r="I125" s="24"/>
      <c r="J125" s="73"/>
      <c r="K125" s="46">
        <f t="shared" si="6"/>
        <v>0</v>
      </c>
    </row>
    <row r="126" spans="1:13" x14ac:dyDescent="0.25">
      <c r="A126" s="95" t="s">
        <v>67</v>
      </c>
      <c r="B126" s="96"/>
      <c r="C126" s="96"/>
      <c r="D126" s="96"/>
      <c r="E126" s="96"/>
      <c r="F126" s="97"/>
      <c r="G126" s="45"/>
      <c r="H126" s="24"/>
      <c r="I126" s="24"/>
      <c r="J126" s="45"/>
      <c r="K126" s="46">
        <f t="shared" si="6"/>
        <v>0</v>
      </c>
      <c r="L126" s="39"/>
      <c r="M126" s="39"/>
    </row>
    <row r="127" spans="1:13" x14ac:dyDescent="0.25">
      <c r="H127" s="39"/>
      <c r="I127" s="39"/>
      <c r="K127" s="81">
        <f>SUM(K87:K126)</f>
        <v>0</v>
      </c>
      <c r="M127" s="81"/>
    </row>
    <row r="128" spans="1:13" x14ac:dyDescent="0.25">
      <c r="L128" s="1"/>
      <c r="M128" s="1"/>
    </row>
  </sheetData>
  <mergeCells count="17">
    <mergeCell ref="A39:K39"/>
    <mergeCell ref="H1:K3"/>
    <mergeCell ref="F5:H5"/>
    <mergeCell ref="I5:K5"/>
    <mergeCell ref="F6:H6"/>
    <mergeCell ref="I6:K6"/>
    <mergeCell ref="C8:H8"/>
    <mergeCell ref="C9:G9"/>
    <mergeCell ref="B10:K11"/>
    <mergeCell ref="A13:K13"/>
    <mergeCell ref="A17:K17"/>
    <mergeCell ref="A38:F38"/>
    <mergeCell ref="A71:F71"/>
    <mergeCell ref="A72:K73"/>
    <mergeCell ref="A83:F83"/>
    <mergeCell ref="A86:K86"/>
    <mergeCell ref="A126:F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2020-12-10T13:36:33Z</dcterms:created>
  <dcterms:modified xsi:type="dcterms:W3CDTF">2020-12-10T13:49:20Z</dcterms:modified>
</cp:coreProperties>
</file>