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4"/>
  </bookViews>
  <sheets>
    <sheet name="wykaz budynków i budowli" sheetId="1" r:id="rId1"/>
    <sheet name="sprzęt elekt.med.pow.5lat" sheetId="2" r:id="rId2"/>
    <sheet name="Środki obrotowe" sheetId="3" r:id="rId3"/>
    <sheet name="sprzęt do 5 lat (w tym EOG)" sheetId="4" r:id="rId4"/>
    <sheet name="sprzęt eleki med.do 5 lat" sheetId="5" r:id="rId5"/>
    <sheet name="sprzet uzyczony IHiT" sheetId="6" r:id="rId6"/>
  </sheets>
  <definedNames>
    <definedName name="_Hlk304736611_5">NA()</definedName>
  </definedNames>
  <calcPr fullCalcOnLoad="1"/>
</workbook>
</file>

<file path=xl/sharedStrings.xml><?xml version="1.0" encoding="utf-8"?>
<sst xmlns="http://schemas.openxmlformats.org/spreadsheetml/2006/main" count="1239" uniqueCount="506">
  <si>
    <t>TABELA NR 0    Środki obrotowe</t>
  </si>
  <si>
    <t>Lp.</t>
  </si>
  <si>
    <t>Przedmiot ubezpieczenia</t>
  </si>
  <si>
    <t>Suma ubezpieczenia w zł na rok 2012 / 2013</t>
  </si>
  <si>
    <t>Suma ubezpieczenia w zł na rok 2013/ 2014</t>
  </si>
  <si>
    <t>Środki obrotowe (osocze i krew dla MON) - sumy zmienne, wg wartości nabycia/wytworzenia</t>
  </si>
  <si>
    <t>Środki obrotowe – produkty ( FFP,KKCz,UKKP,UKKCz )</t>
  </si>
  <si>
    <t>Środki obrotowe – magazyn materiałów ( odczynniki, testy ,żywność)</t>
  </si>
  <si>
    <t>RAZEM</t>
  </si>
  <si>
    <t>TABELA NR 1. Wykaz budynków i budowli</t>
  </si>
  <si>
    <t>Nazwa budynku  i                     budowli wraz z dokładnym adresem lokalizacji</t>
  </si>
  <si>
    <t>Suma ubezpieczenia</t>
  </si>
  <si>
    <t>wartość odtworzeniowa (o), rzeczywista, księgowa brutto)</t>
  </si>
  <si>
    <t>Powierzchnia użytkowa m2</t>
  </si>
  <si>
    <t>Przeznaczenie budynków</t>
  </si>
  <si>
    <t>Konstrukcja budowy</t>
  </si>
  <si>
    <t>Rok budowy</t>
  </si>
  <si>
    <t>Zużycie techniczne</t>
  </si>
  <si>
    <t>1.</t>
  </si>
  <si>
    <t>Budynek główny</t>
  </si>
  <si>
    <t>odtworzeniowa</t>
  </si>
  <si>
    <t>Biura i pracownie</t>
  </si>
  <si>
    <t>Budynek 3-piętrowy kryty dachówką i papą</t>
  </si>
  <si>
    <t>b.d.</t>
  </si>
  <si>
    <t>2.</t>
  </si>
  <si>
    <t>Pawilon dawców</t>
  </si>
  <si>
    <t>Rejestracja , pobór krwi , pom. magazynowe</t>
  </si>
  <si>
    <t>Budynek parterowy kryty dachówka</t>
  </si>
  <si>
    <t>3.</t>
  </si>
  <si>
    <t xml:space="preserve">Garaże </t>
  </si>
  <si>
    <t>Miejsce parkingowe, mroźnia</t>
  </si>
  <si>
    <t>Tabela nr 2. Sprzęt elektroniczny medyczny powyżej 5 lat i środki trwałe</t>
  </si>
  <si>
    <t>Nazwa sprzętu</t>
  </si>
  <si>
    <t>wartość odtworzeniowa (o), rzeczywista , księgowa brutto</t>
  </si>
  <si>
    <t>Wirówka Cryofuge 6000</t>
  </si>
  <si>
    <t>rzeczywista</t>
  </si>
  <si>
    <t>Zamrażarka Lundair</t>
  </si>
  <si>
    <t>Chłodnie medyczne - 5 szt.</t>
  </si>
  <si>
    <t>4.</t>
  </si>
  <si>
    <t>Zamrażarka niskotemperaturowa</t>
  </si>
  <si>
    <t>5.</t>
  </si>
  <si>
    <t>Separator komórkowy</t>
  </si>
  <si>
    <t>Nazwa sprzętu elektronicznego medycznego</t>
  </si>
  <si>
    <t>Suma ubezpieczenia w zł</t>
  </si>
  <si>
    <t>Rok produkcji</t>
  </si>
  <si>
    <t>Wartość odtworzeniowa, rzeczywista, księgowa brutto</t>
  </si>
  <si>
    <t>Sprzęt stacjonarny / Sprzęt przenośny</t>
  </si>
  <si>
    <t>Urządzenie do rozmrażania i podgrzewania BARKEY</t>
  </si>
  <si>
    <t>księgowa brutto</t>
  </si>
  <si>
    <t>stacjonarny</t>
  </si>
  <si>
    <t>Zamrażarka szokowa z chłodzeniem wodnym MABAG</t>
  </si>
  <si>
    <t>Analizator do badań immunotransfuzjologicznych TECHNO</t>
  </si>
  <si>
    <t>Zamrażarka Ever</t>
  </si>
  <si>
    <t>Wirówka chłodzeniowa do preparatyki krwi ROTO SILENTA 630 RS</t>
  </si>
  <si>
    <t>6.</t>
  </si>
  <si>
    <t>Zgrzewarka ręczna  HEMATRON III 2szt.</t>
  </si>
  <si>
    <t>7.</t>
  </si>
  <si>
    <t>Wagomieszarki ekipowe  3 szt.</t>
  </si>
  <si>
    <t>przenośny</t>
  </si>
  <si>
    <t>8.</t>
  </si>
  <si>
    <t>Wagomieszarki stacjonarne  5 szt.</t>
  </si>
  <si>
    <t>9.</t>
  </si>
  <si>
    <t xml:space="preserve">Drukarka  wielofunkcyjna SHARP </t>
  </si>
  <si>
    <t>10.</t>
  </si>
  <si>
    <t>Serwer księgowy</t>
  </si>
  <si>
    <t>11.</t>
  </si>
  <si>
    <t xml:space="preserve">Komputer HP serwer </t>
  </si>
  <si>
    <t>12.</t>
  </si>
  <si>
    <t>Stacja wodna ELGA</t>
  </si>
  <si>
    <t>13.</t>
  </si>
  <si>
    <t>Roler automatyczny</t>
  </si>
  <si>
    <t>14.</t>
  </si>
  <si>
    <t>Agregat prądotwórczy</t>
  </si>
  <si>
    <t>15.</t>
  </si>
  <si>
    <t>Sprężarka COPELAND ZS30</t>
  </si>
  <si>
    <t>16.</t>
  </si>
  <si>
    <t>Agregat chłodniczy, chłodnica ECO</t>
  </si>
  <si>
    <t>Zgrzewarka do jałowego łączenia drenów</t>
  </si>
  <si>
    <t>ksiegowa brutto</t>
  </si>
  <si>
    <t xml:space="preserve">Prasa do automatycznej preparatyki krwi ( Compomat G-4 ) 4 szt. </t>
  </si>
  <si>
    <t>Aparat do archiwizacji próbek</t>
  </si>
  <si>
    <t>Wirówki MPW - szt.(10350133858, 10350133708)</t>
  </si>
  <si>
    <t>Środek trwały - mienie osób trzecich</t>
  </si>
  <si>
    <t>Kontener chłodniczy morski 12 m</t>
  </si>
  <si>
    <t>Środek trwały -sprzęt powyżej 5 lat</t>
  </si>
  <si>
    <t>kotłownia gazowa z osprzętem</t>
  </si>
  <si>
    <t xml:space="preserve">RAZEM </t>
  </si>
  <si>
    <t>`</t>
  </si>
  <si>
    <r>
      <t>TABELA NR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3  S</t>
    </r>
    <r>
      <rPr>
        <sz val="11"/>
        <color indexed="8"/>
        <rFont val="Calibri"/>
        <family val="2"/>
      </rPr>
      <t>przęt elektroniczny do 5 lat  EOG sprzęt</t>
    </r>
  </si>
  <si>
    <t>I.</t>
  </si>
  <si>
    <t xml:space="preserve">Drukarki Termotransferowe, 200DPI, CL-S700 citizen wraz z oprogramowaniem wraz z oprogramowaniem </t>
  </si>
  <si>
    <t>JNAA005154</t>
  </si>
  <si>
    <t>JNAA005192</t>
  </si>
  <si>
    <t>JNAA005197</t>
  </si>
  <si>
    <t>JNAA005198</t>
  </si>
  <si>
    <t>JNAA005202</t>
  </si>
  <si>
    <t>JNAA005203</t>
  </si>
  <si>
    <t>JNAA005207</t>
  </si>
  <si>
    <t>JNAA005208</t>
  </si>
  <si>
    <t>JNAA005215</t>
  </si>
  <si>
    <t>JNAA005230</t>
  </si>
  <si>
    <t>JNAA005233</t>
  </si>
  <si>
    <t>JNAA005235</t>
  </si>
  <si>
    <t xml:space="preserve">II. </t>
  </si>
  <si>
    <t xml:space="preserve">Drukarki laserowe czarno-białe, t650dn, Lexmark wraz z oprogramowaniem </t>
  </si>
  <si>
    <t>793M1M8</t>
  </si>
  <si>
    <t>793M1K1</t>
  </si>
  <si>
    <t>793M117</t>
  </si>
  <si>
    <t>793M111</t>
  </si>
  <si>
    <t>793M118</t>
  </si>
  <si>
    <t>793M11K</t>
  </si>
  <si>
    <t>III.</t>
  </si>
  <si>
    <t>Zestawy komputerowe z jednym lub dwoma czytnikami kodów kreskowych oraz notebook fujitsu z jednym czytnikiem kodów kreskowych</t>
  </si>
  <si>
    <t xml:space="preserve"> </t>
  </si>
  <si>
    <t>Stacja Dell / monitor / czytnik kodów kreskowych</t>
  </si>
  <si>
    <t>BZ57M4J    /     MY19HMBSC01377     /     2C09103755</t>
  </si>
  <si>
    <t>9Z57M4J    /     MY19HMBSC01724     /     2C09103517</t>
  </si>
  <si>
    <t>G067M4J    /     MY19HMBSC01474     /     2C09103809</t>
  </si>
  <si>
    <t>B067M4J   /     MY19HMBSC01554     /     2C09103743</t>
  </si>
  <si>
    <t>H067M4J    /     MY19HMBSC01298     /     2C09103145</t>
  </si>
  <si>
    <t>DZ57M4J    /     MY19HMBSC01639    /     2C09103774</t>
  </si>
  <si>
    <t>CZ57M4J    /     MY19HMBSC01297     /     2C09103579</t>
  </si>
  <si>
    <t>9067M4J    /     MY19HMBSC01725     /     2C09103810</t>
  </si>
  <si>
    <t>C067M4J    /     MY19HMBSC01376     /     2C09103596</t>
  </si>
  <si>
    <t>J067M4J    /     MY19HMBSC01640     /     2C09103817</t>
  </si>
  <si>
    <t>F067M4J    /     MY19HMBSC01558     /     2C09103530</t>
  </si>
  <si>
    <t>D067M4J    /     MY19HMBSC01471     /     2C09103460</t>
  </si>
  <si>
    <t>JZ57M4J    /     MY19HMBSC01556     /     2C09103793</t>
  </si>
  <si>
    <t>G757M4J    /     MY19HMBSC01469     /     2C09103801   /   2C9103730</t>
  </si>
  <si>
    <t>HZ57M4J    /     MY19HMBSC01720     /     2C09103524   / 2C091003348</t>
  </si>
  <si>
    <t>8Z57M4J    /     MY19HMBSC01722     /     2C09103487     2C09103627</t>
  </si>
  <si>
    <t>17.</t>
  </si>
  <si>
    <t>FZ57M4J    /     MY19HMBSC01197     /     2C09103520    2C09103727</t>
  </si>
  <si>
    <t>18.</t>
  </si>
  <si>
    <t>NOTEBOOK FUJITSU NR SERYJNY:   YKLC012420     2C09103153</t>
  </si>
  <si>
    <t xml:space="preserve">IV </t>
  </si>
  <si>
    <t>Urządzenia klimatyzacyjne</t>
  </si>
  <si>
    <t>klimatyzator  RUB-30 HRIN1/j. wew        ROU-30HRIN/j.zew                    C703036510109109400006                C70303651039108400011</t>
  </si>
  <si>
    <t>klimatyzator  RUB-30 HRIN1/j. wew        ROU-30HRIN/j.zew                    C70303651039108400008                C703036510109109400008</t>
  </si>
  <si>
    <t xml:space="preserve">3. </t>
  </si>
  <si>
    <t>KLIMATYZATOR PODSTAWOWY Model SX(NRC Airwell                                2283354728    2270954724</t>
  </si>
  <si>
    <t xml:space="preserve">4. </t>
  </si>
  <si>
    <t>ABYF18LA/ AOYA18LA                           T000565    E010552</t>
  </si>
  <si>
    <t xml:space="preserve">5. </t>
  </si>
  <si>
    <t>ABYF18LA/ AOYA18LA                           T000566    E009757</t>
  </si>
  <si>
    <t>ABYF18LA/ AOYA18LA                            T000577     E009758</t>
  </si>
  <si>
    <t>Drukarki laserowe czarno-białe, t650dn, lexmark  wraz z oprogramowanie</t>
  </si>
  <si>
    <t>S793ZXGB</t>
  </si>
  <si>
    <t>S793ZXG7</t>
  </si>
  <si>
    <t>S793ZXGN</t>
  </si>
  <si>
    <t>S793ZXKC</t>
  </si>
  <si>
    <t>S793ZX8Z</t>
  </si>
  <si>
    <t>S793ZXL9</t>
  </si>
  <si>
    <t>S793ZXFV</t>
  </si>
  <si>
    <t>S793ZXG3</t>
  </si>
  <si>
    <t>S793ZXK4</t>
  </si>
  <si>
    <t>S793ZXHW</t>
  </si>
  <si>
    <t>S793ZXK9</t>
  </si>
  <si>
    <t>S793ZX98</t>
  </si>
  <si>
    <t>S793ZXFP</t>
  </si>
  <si>
    <t>Drukarki laserowe kolorowe c782dn, lexmark wraz z oprogramowaniem</t>
  </si>
  <si>
    <t>S940WXTN</t>
  </si>
  <si>
    <t>S940WXVD</t>
  </si>
  <si>
    <t>S940WXV1</t>
  </si>
  <si>
    <t>S940WNGG</t>
  </si>
  <si>
    <t>Laptop Dell Vosto 3500</t>
  </si>
  <si>
    <t>8T903N1</t>
  </si>
  <si>
    <t>7T903N1</t>
  </si>
  <si>
    <t>GT903N1</t>
  </si>
  <si>
    <t>CT903N1</t>
  </si>
  <si>
    <t>9T903N1</t>
  </si>
  <si>
    <t>BT903N1</t>
  </si>
  <si>
    <t>Drukarka termotransferowa do kodów GX420t ZEBRA</t>
  </si>
  <si>
    <t>31J04700493</t>
  </si>
  <si>
    <t>31J04700498</t>
  </si>
  <si>
    <t>RAZEM od poz. 5 do poz.12</t>
  </si>
  <si>
    <t xml:space="preserve">NOTEBOOK </t>
  </si>
  <si>
    <t xml:space="preserve">YLDN266447 NOTEBOOK FUJITSU </t>
  </si>
  <si>
    <t xml:space="preserve">YLDN267036 NOTEBOOK FUJITSU </t>
  </si>
  <si>
    <t xml:space="preserve">YLDN266626 NOTEBOOK FUJITSU </t>
  </si>
  <si>
    <t xml:space="preserve">YLDN266468 NOTEBOOK FUJITSU </t>
  </si>
  <si>
    <t xml:space="preserve">YLDN266485 NOTEBOOK FUJITSU </t>
  </si>
  <si>
    <t xml:space="preserve">YLDN266474 NOTEBOOK FUJITSU </t>
  </si>
  <si>
    <t xml:space="preserve">LaptopSamsung SERIES 3 </t>
  </si>
  <si>
    <t>SPRZĘT STACJONARNY</t>
  </si>
  <si>
    <t>SPRZĘT PRZENOŚNY</t>
  </si>
  <si>
    <t>Sprzęt elektroniczny z rokiem produkcji przed 2008 r. powinien być uwzględniony w tabeli nr 2. Środki trwałe bez sprzętu elektronicznego do 5 lat</t>
  </si>
  <si>
    <t xml:space="preserve">  TABELA NR 4           Sprzęt elektroniczny do 5 lat</t>
  </si>
  <si>
    <t xml:space="preserve">Nazwa sprzętu elektronicznego do 5 lat </t>
  </si>
  <si>
    <t>rok produkcji</t>
  </si>
  <si>
    <t>System monitorowania temperatur TESTO</t>
  </si>
  <si>
    <t>Agregat prądotworczy FI45 ACG</t>
  </si>
  <si>
    <t>Projektor Acer H6500 DLP1080p ANSI FullHD SN: EYJD5010012290048D5901</t>
  </si>
  <si>
    <t>Szafa serwerowa rack stojąca 42U 600/800+osprzęt</t>
  </si>
  <si>
    <t>Router D-link4G LTE</t>
  </si>
  <si>
    <t xml:space="preserve">MIKROTIK Router Board CCR1016-12G rac </t>
  </si>
  <si>
    <t>Faks PANASONIC KX-FC268PDT</t>
  </si>
  <si>
    <t>Drukarka BRATHER HL</t>
  </si>
  <si>
    <t>Klimatyzator 5,3 kw ECO Sp 18020407C</t>
  </si>
  <si>
    <t>Klimatyzator5,3 kw</t>
  </si>
  <si>
    <t>Klimatyzator 12K BTU</t>
  </si>
  <si>
    <t>Klimatyzator MDV</t>
  </si>
  <si>
    <t>Klimatyzator MSR1-12HRDN1-QC2</t>
  </si>
  <si>
    <t>Serewr telekomunikacyjny Libra</t>
  </si>
  <si>
    <t>TABELA  NR  5                 Sprzet medyczny do 5 lat</t>
  </si>
  <si>
    <t xml:space="preserve">Nazwa sprzętu medyczny do 5 lat </t>
  </si>
  <si>
    <t>Wytrząsarka laboratoryjna typ WL-2000, 14002/2011</t>
  </si>
  <si>
    <t>analizator hematologiczny MEK</t>
  </si>
  <si>
    <t>księgowa bruttp</t>
  </si>
  <si>
    <t>roler automatyczny</t>
  </si>
  <si>
    <t>Szafa chłodnicza Sch-z1400/w nr fab. 120910128</t>
  </si>
  <si>
    <t>pojemnik transpotrowy Tb 45 z funkcja grzania  nr 003654</t>
  </si>
  <si>
    <t>zamrażarka LAB 31</t>
  </si>
  <si>
    <t>Wirówka lab.MPW-351 NR 10351X061713</t>
  </si>
  <si>
    <t xml:space="preserve">WIrówka lab.MPW-351 </t>
  </si>
  <si>
    <t>Mini cieplarka I 5110 LABNET</t>
  </si>
  <si>
    <t>manometr Greenlight 300                         (154-AC-0701)</t>
  </si>
  <si>
    <t>Lodówka INDESIT TFAA 10</t>
  </si>
  <si>
    <t>witryna chłodnicza WS-711M nr. Fab.S00162</t>
  </si>
  <si>
    <t>Nazwa składnika majątkowego</t>
  </si>
  <si>
    <t>nr seryjny</t>
  </si>
  <si>
    <t>Serwer IBMx3500</t>
  </si>
  <si>
    <t>KDCBNCT</t>
  </si>
  <si>
    <t>Monitor LCD 17"</t>
  </si>
  <si>
    <t>ETL480B15765104624392F</t>
  </si>
  <si>
    <t>Klawiatura</t>
  </si>
  <si>
    <t>Oprogramowanie - Red Hat Linux 4.0 ES</t>
  </si>
  <si>
    <t>Zasilacz awaryjny MGE PULSAR M z dod.baterią</t>
  </si>
  <si>
    <t>AQ0H0102E</t>
  </si>
  <si>
    <t>AQ4H0201T</t>
  </si>
  <si>
    <t xml:space="preserve">Szafa rack - ZPAS </t>
  </si>
  <si>
    <t>Switch 3com 4500 24 p 10/100+2p GB</t>
  </si>
  <si>
    <t>3CR17561-91</t>
  </si>
  <si>
    <t>Router Cisco 2821 skonfigurowany</t>
  </si>
  <si>
    <t>FCZ11277127</t>
  </si>
  <si>
    <t>Drukarka Brother HL 5270DN</t>
  </si>
  <si>
    <t>M6J772594</t>
  </si>
  <si>
    <t>M6J772575</t>
  </si>
  <si>
    <t>M6J772599</t>
  </si>
  <si>
    <t>M6J772568</t>
  </si>
  <si>
    <t>M6J772554</t>
  </si>
  <si>
    <t>M6J772469</t>
  </si>
  <si>
    <t>M6J772520</t>
  </si>
  <si>
    <t>M6J772551</t>
  </si>
  <si>
    <t>M6J772606</t>
  </si>
  <si>
    <t>M6J772532</t>
  </si>
  <si>
    <t>19.</t>
  </si>
  <si>
    <t>M6J772489</t>
  </si>
  <si>
    <t>20.</t>
  </si>
  <si>
    <t>M6J772500</t>
  </si>
  <si>
    <t>21.</t>
  </si>
  <si>
    <t>M6J772516</t>
  </si>
  <si>
    <t>22.</t>
  </si>
  <si>
    <t>M6J772519</t>
  </si>
  <si>
    <t>23.</t>
  </si>
  <si>
    <t>M6J772522</t>
  </si>
  <si>
    <t>24.</t>
  </si>
  <si>
    <t>M6J772523</t>
  </si>
  <si>
    <t>25.</t>
  </si>
  <si>
    <t>M6J772560</t>
  </si>
  <si>
    <t>26.</t>
  </si>
  <si>
    <t>Drukarka TLP2844PS</t>
  </si>
  <si>
    <t>41A071301348</t>
  </si>
  <si>
    <t>27.</t>
  </si>
  <si>
    <t>41A071400139</t>
  </si>
  <si>
    <t>28.</t>
  </si>
  <si>
    <t>41A071400176</t>
  </si>
  <si>
    <t>29.</t>
  </si>
  <si>
    <t>41A071400186</t>
  </si>
  <si>
    <t>30.</t>
  </si>
  <si>
    <t>41A071301356</t>
  </si>
  <si>
    <t>31.</t>
  </si>
  <si>
    <t>41A071400218</t>
  </si>
  <si>
    <t>32.</t>
  </si>
  <si>
    <t>41A071400259</t>
  </si>
  <si>
    <t>33.</t>
  </si>
  <si>
    <t>41A071400141</t>
  </si>
  <si>
    <t>34.</t>
  </si>
  <si>
    <t>41A071400431</t>
  </si>
  <si>
    <t>35.</t>
  </si>
  <si>
    <t>41A071301401</t>
  </si>
  <si>
    <t>36.</t>
  </si>
  <si>
    <t>41A071400138</t>
  </si>
  <si>
    <t>37.</t>
  </si>
  <si>
    <t>41A071400144</t>
  </si>
  <si>
    <t>38.</t>
  </si>
  <si>
    <t>41A071400148</t>
  </si>
  <si>
    <t>39.</t>
  </si>
  <si>
    <t>41A071400150</t>
  </si>
  <si>
    <t>40.</t>
  </si>
  <si>
    <t>41A071400163</t>
  </si>
  <si>
    <t>41.</t>
  </si>
  <si>
    <t>41A071400164</t>
  </si>
  <si>
    <t>42.</t>
  </si>
  <si>
    <t>41A071400181</t>
  </si>
  <si>
    <t>43.</t>
  </si>
  <si>
    <t>41A071400193</t>
  </si>
  <si>
    <t>44.</t>
  </si>
  <si>
    <t>41A071400245</t>
  </si>
  <si>
    <t>45.</t>
  </si>
  <si>
    <t>Komputer Dell OptiPlex 745 USFF</t>
  </si>
  <si>
    <t>46B3Y2J</t>
  </si>
  <si>
    <t>46.</t>
  </si>
  <si>
    <t>Monitor Dell 1707 FP</t>
  </si>
  <si>
    <t>CN-ODN667-71618-73M-B362</t>
  </si>
  <si>
    <t>47.</t>
  </si>
  <si>
    <t>Czytnik HHP 3800</t>
  </si>
  <si>
    <t>AA-13-10405</t>
  </si>
  <si>
    <t>48.</t>
  </si>
  <si>
    <t>16B3Y2J</t>
  </si>
  <si>
    <t>49.</t>
  </si>
  <si>
    <t>CN-ODN667-71618-73M-B395</t>
  </si>
  <si>
    <t>50.</t>
  </si>
  <si>
    <t>AA-16-20393</t>
  </si>
  <si>
    <t>51.</t>
  </si>
  <si>
    <t>67B3Y2J</t>
  </si>
  <si>
    <t>52.</t>
  </si>
  <si>
    <t>CN-ODN667-71618-73M-B391</t>
  </si>
  <si>
    <t>53.</t>
  </si>
  <si>
    <t>AA-16-19454</t>
  </si>
  <si>
    <t>54.</t>
  </si>
  <si>
    <t>F6B3Y2J</t>
  </si>
  <si>
    <t>55.</t>
  </si>
  <si>
    <t>CN-ODN667-71618-73M-B384</t>
  </si>
  <si>
    <t>56.</t>
  </si>
  <si>
    <t>AA-16-20397</t>
  </si>
  <si>
    <t>57.</t>
  </si>
  <si>
    <t>37B3Y2J</t>
  </si>
  <si>
    <t>58.</t>
  </si>
  <si>
    <t>CN-ODN667-71618-73M-B371</t>
  </si>
  <si>
    <t>59.</t>
  </si>
  <si>
    <t>AA-16-20388</t>
  </si>
  <si>
    <t>60.</t>
  </si>
  <si>
    <t>87B3Y2J</t>
  </si>
  <si>
    <t>61.</t>
  </si>
  <si>
    <t>CN-ODN667-71618-73M-B381</t>
  </si>
  <si>
    <t>62.</t>
  </si>
  <si>
    <t>AA-13-10132</t>
  </si>
  <si>
    <t>63.</t>
  </si>
  <si>
    <t>H7B3Y2J</t>
  </si>
  <si>
    <t>64.</t>
  </si>
  <si>
    <t>CN-OFK941-71618-691-B604</t>
  </si>
  <si>
    <t>65.</t>
  </si>
  <si>
    <t>AA-16-19457</t>
  </si>
  <si>
    <t>66.</t>
  </si>
  <si>
    <t>86B3Y2J</t>
  </si>
  <si>
    <t>67.</t>
  </si>
  <si>
    <t>CN-ODN667-71618-73M-B007</t>
  </si>
  <si>
    <t>68.</t>
  </si>
  <si>
    <t>AA-16-19460</t>
  </si>
  <si>
    <t>69.</t>
  </si>
  <si>
    <t>26B3Y2J</t>
  </si>
  <si>
    <t>70.</t>
  </si>
  <si>
    <t>CN-ODN667-71618-73M-B354</t>
  </si>
  <si>
    <t>71.</t>
  </si>
  <si>
    <t>AA-16-20395</t>
  </si>
  <si>
    <t>72.</t>
  </si>
  <si>
    <t>C7B3Y2J</t>
  </si>
  <si>
    <t>73.</t>
  </si>
  <si>
    <t>CN-ODN667-71618-73M-B363</t>
  </si>
  <si>
    <t>74.</t>
  </si>
  <si>
    <t>AA-13-10400</t>
  </si>
  <si>
    <t>75.</t>
  </si>
  <si>
    <t>17B3Y2J</t>
  </si>
  <si>
    <t>76.</t>
  </si>
  <si>
    <t>CN-ODN667-71618-73M-B002</t>
  </si>
  <si>
    <t>77.</t>
  </si>
  <si>
    <t>AA-13-10127</t>
  </si>
  <si>
    <t>78.</t>
  </si>
  <si>
    <t>47B3Y2J</t>
  </si>
  <si>
    <t>79.</t>
  </si>
  <si>
    <t>CN-ODN667-71618-73M-B355</t>
  </si>
  <si>
    <t>80.</t>
  </si>
  <si>
    <t>AA-13-10129</t>
  </si>
  <si>
    <t>81.</t>
  </si>
  <si>
    <t>56B3Y2J</t>
  </si>
  <si>
    <t>82.</t>
  </si>
  <si>
    <t>CN-ODN667-71618-73M-B004</t>
  </si>
  <si>
    <t>83.</t>
  </si>
  <si>
    <t>AA-13-10134</t>
  </si>
  <si>
    <t>84.</t>
  </si>
  <si>
    <t>57B3Y2J</t>
  </si>
  <si>
    <t>85.</t>
  </si>
  <si>
    <t>CN-ODN667-71618-73M-B379</t>
  </si>
  <si>
    <t>86.</t>
  </si>
  <si>
    <t>AA-13-10399</t>
  </si>
  <si>
    <t>87.</t>
  </si>
  <si>
    <t>66B3Y2J</t>
  </si>
  <si>
    <t>88.</t>
  </si>
  <si>
    <t>CN-ODN667-71618-73M-B372</t>
  </si>
  <si>
    <t>89.</t>
  </si>
  <si>
    <t>AA-13-10686</t>
  </si>
  <si>
    <t>90.</t>
  </si>
  <si>
    <t>76B3Y2J</t>
  </si>
  <si>
    <t>91.</t>
  </si>
  <si>
    <t>CN-ODN667-71618-73M-B389</t>
  </si>
  <si>
    <t>92.</t>
  </si>
  <si>
    <t>AA-13-10687</t>
  </si>
  <si>
    <t>93.</t>
  </si>
  <si>
    <t>77B3Y2J</t>
  </si>
  <si>
    <t>94.</t>
  </si>
  <si>
    <t>CN-ODN667-71618-73M-B382</t>
  </si>
  <si>
    <t>95.</t>
  </si>
  <si>
    <t>AA-13-11438</t>
  </si>
  <si>
    <t>96.</t>
  </si>
  <si>
    <t>96B3Y2J</t>
  </si>
  <si>
    <t>97.</t>
  </si>
  <si>
    <t>CN-ODN667-71618-73M-B364</t>
  </si>
  <si>
    <t>98.</t>
  </si>
  <si>
    <t>AA-13-19435</t>
  </si>
  <si>
    <t>99.</t>
  </si>
  <si>
    <t>C6B3Y2J</t>
  </si>
  <si>
    <t>100.</t>
  </si>
  <si>
    <t>CN-ODN667-71618-73M-B378</t>
  </si>
  <si>
    <t>101.</t>
  </si>
  <si>
    <t>AA-13-19449</t>
  </si>
  <si>
    <t>102.</t>
  </si>
  <si>
    <t>D6B3Y2J</t>
  </si>
  <si>
    <t>103.</t>
  </si>
  <si>
    <t>CN-ODN667-71618-73M-B374</t>
  </si>
  <si>
    <t>104.</t>
  </si>
  <si>
    <t>AA-13-19450</t>
  </si>
  <si>
    <t>105.</t>
  </si>
  <si>
    <t>G6B3Y2J</t>
  </si>
  <si>
    <t>106.</t>
  </si>
  <si>
    <t>CN-ODN667-71618-73M-B387</t>
  </si>
  <si>
    <t>107.</t>
  </si>
  <si>
    <t>AA-13-19455</t>
  </si>
  <si>
    <t>108.</t>
  </si>
  <si>
    <t>H6B3Y2J</t>
  </si>
  <si>
    <t>109.</t>
  </si>
  <si>
    <t>CN-ODN667-71618-73M-B356</t>
  </si>
  <si>
    <t>110.</t>
  </si>
  <si>
    <t>AA-13-19456</t>
  </si>
  <si>
    <t>111.</t>
  </si>
  <si>
    <t>AA-13-19463</t>
  </si>
  <si>
    <t>112.</t>
  </si>
  <si>
    <t>AA-13-20384</t>
  </si>
  <si>
    <t>113.</t>
  </si>
  <si>
    <t>AA-13-20386</t>
  </si>
  <si>
    <t>114.</t>
  </si>
  <si>
    <t>AA-13-20387</t>
  </si>
  <si>
    <t>115.</t>
  </si>
  <si>
    <t>AA-13-20389</t>
  </si>
  <si>
    <t>116.</t>
  </si>
  <si>
    <t>AA-13-20391</t>
  </si>
  <si>
    <t>117.</t>
  </si>
  <si>
    <t>AA-13-20396</t>
  </si>
  <si>
    <t>118.</t>
  </si>
  <si>
    <t>AA-13-24887</t>
  </si>
  <si>
    <t>119.</t>
  </si>
  <si>
    <t>Czytnik Omnikey CardMan 3121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</si>
  <si>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</si>
  <si>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</si>
  <si>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</si>
  <si>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</si>
  <si>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</si>
  <si>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</si>
  <si>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</si>
  <si>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</si>
  <si>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</si>
  <si>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</si>
  <si>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</si>
  <si>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</si>
  <si>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</si>
  <si>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</si>
  <si>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</si>
  <si>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Karta CryptoCertum z certyfikatem Certum Platinium szt. 120</t>
  </si>
  <si>
    <t>00028300 - 00028199</t>
  </si>
  <si>
    <t>135.</t>
  </si>
  <si>
    <t>Zestaw Suscriptor S01 Platinium:</t>
  </si>
  <si>
    <t>136.</t>
  </si>
  <si>
    <t>137.</t>
  </si>
  <si>
    <t>138.</t>
  </si>
  <si>
    <t>139.</t>
  </si>
  <si>
    <t>Klimatyzator</t>
  </si>
  <si>
    <t xml:space="preserve">Zasobnik c.w.u o poj.300l </t>
  </si>
  <si>
    <t>Szafa WS-711M-lodówka do przechowywania krwi</t>
  </si>
  <si>
    <t>Szafa WS-711M-lodówka do przech.krwi</t>
  </si>
  <si>
    <t>Wagomieszarki-Compoguard - 13szt</t>
  </si>
  <si>
    <t>walizka transportowa do Compoguard z załowarką szt 15</t>
  </si>
  <si>
    <t>Odbiorniki radiowe DECT - 3 szt</t>
  </si>
  <si>
    <t>Chłodziarka skrzyniowa do przewożenia krwi i osocza</t>
  </si>
  <si>
    <t>Szorowarka</t>
  </si>
  <si>
    <t>Router z modemem 4G LTE - 3 szt</t>
  </si>
  <si>
    <t>Analizator diaspect</t>
  </si>
  <si>
    <t>Komputer – desktop</t>
  </si>
  <si>
    <t>Drukarka do opasek zebra HC100</t>
  </si>
  <si>
    <t>Lodówka sprężarkowa 50 l do samochodu</t>
  </si>
  <si>
    <t>Lodówka sprężarkowa 65 l do samochodu</t>
  </si>
  <si>
    <t>Waga osobowa elektroniczna</t>
  </si>
  <si>
    <t xml:space="preserve">Drukarka do opasek zebra HC 100- 3 szt </t>
  </si>
  <si>
    <t>przenośne</t>
  </si>
  <si>
    <t>Klimatyzator 5,3 kw szt. 2</t>
  </si>
  <si>
    <t>Serwer IBMx3500 szt. 3</t>
  </si>
  <si>
    <t>Monitor LCD 17" 3 szt.</t>
  </si>
  <si>
    <t>Klawiatura 3 szt.</t>
  </si>
  <si>
    <t>Zasilacz awaryjny MGE PULSAR M z dod.baterią 3 szt.</t>
  </si>
  <si>
    <t>Szafa rack - ZPAS  3 szt.</t>
  </si>
  <si>
    <t>Switch 3com 4500 24 p 10/100+2p GB 3 szt.</t>
  </si>
  <si>
    <t>Router Cisco 2821 skonfigurowany 3 szt.</t>
  </si>
  <si>
    <t>Suma ubezpieczenia w zł na rok 2014/ 2015</t>
  </si>
  <si>
    <t xml:space="preserve">Switch  24xigb cisco sg200  (2 SZT.) </t>
  </si>
  <si>
    <t>laptop DELL Inspirion 15 3521 i3 szt. 2</t>
  </si>
  <si>
    <t>Telewizor SHARP 60 cal</t>
  </si>
  <si>
    <t xml:space="preserve">suma ubezpieczenia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</si>
</sst>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\ &quot;zł&quot;_-;\-* #,##0.0\ &quot;zł&quot;_-;_-* &quot;-&quot;?\ &quot;zł&quot;_-;_-@_-"/>
    <numFmt numFmtId="168" formatCode="_-* #,##0\ &quot;zł&quot;_-;\-* #,##0\ &quot;zł&quot;_-;_-* &quot;-&quot;?\ &quot;zł&quot;_-;_-@_-"/>
    <numFmt numFmtId="169" formatCode="_-* #,##0.00\ &quot;zł&quot;_-;\-* #,##0.00\ &quot;zł&quot;_-;_-* &quot;-&quot;?\ &quot;zł&quot;_-;_-@_-"/>
    <numFmt numFmtId="170" formatCode="#&quot; &quot;?/2"/>
    <numFmt numFmtId="171" formatCode="0.00000"/>
    <numFmt numFmtId="172" formatCode="0.0%"/>
    <numFmt numFmtId="173" formatCode="#,##0.00_ ;\-#,##0.00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44">
      <alignment/>
      <protection/>
    </xf>
    <xf numFmtId="0" fontId="1" fillId="33" borderId="10" xfId="44" applyFont="1" applyFill="1" applyBorder="1">
      <alignment/>
      <protection/>
    </xf>
    <xf numFmtId="0" fontId="2" fillId="33" borderId="10" xfId="44" applyFont="1" applyFill="1" applyBorder="1" applyAlignment="1">
      <alignment wrapText="1"/>
      <protection/>
    </xf>
    <xf numFmtId="0" fontId="3" fillId="33" borderId="10" xfId="44" applyFont="1" applyFill="1" applyBorder="1" applyAlignment="1">
      <alignment wrapText="1"/>
      <protection/>
    </xf>
    <xf numFmtId="0" fontId="1" fillId="0" borderId="10" xfId="44" applyBorder="1">
      <alignment/>
      <protection/>
    </xf>
    <xf numFmtId="0" fontId="1" fillId="0" borderId="10" xfId="44" applyFont="1" applyBorder="1" applyAlignment="1">
      <alignment wrapText="1"/>
      <protection/>
    </xf>
    <xf numFmtId="4" fontId="1" fillId="0" borderId="10" xfId="44" applyNumberFormat="1" applyBorder="1">
      <alignment/>
      <protection/>
    </xf>
    <xf numFmtId="4" fontId="4" fillId="0" borderId="10" xfId="44" applyNumberFormat="1" applyFont="1" applyBorder="1">
      <alignment/>
      <protection/>
    </xf>
    <xf numFmtId="0" fontId="1" fillId="33" borderId="10" xfId="44" applyFont="1" applyFill="1" applyBorder="1" applyAlignment="1">
      <alignment wrapText="1"/>
      <protection/>
    </xf>
    <xf numFmtId="4" fontId="1" fillId="33" borderId="10" xfId="44" applyNumberFormat="1" applyFill="1" applyBorder="1">
      <alignment/>
      <protection/>
    </xf>
    <xf numFmtId="4" fontId="1" fillId="33" borderId="10" xfId="44" applyNumberFormat="1" applyFont="1" applyFill="1" applyBorder="1">
      <alignment/>
      <protection/>
    </xf>
    <xf numFmtId="0" fontId="1" fillId="0" borderId="0" xfId="44" applyAlignment="1">
      <alignment wrapText="1"/>
      <protection/>
    </xf>
    <xf numFmtId="0" fontId="3" fillId="0" borderId="10" xfId="44" applyFont="1" applyBorder="1" applyAlignment="1">
      <alignment wrapText="1"/>
      <protection/>
    </xf>
    <xf numFmtId="0" fontId="1" fillId="0" borderId="10" xfId="44" applyFont="1" applyBorder="1" applyAlignment="1">
      <alignment horizontal="right"/>
      <protection/>
    </xf>
    <xf numFmtId="4" fontId="6" fillId="33" borderId="10" xfId="44" applyNumberFormat="1" applyFont="1" applyFill="1" applyBorder="1">
      <alignment/>
      <protection/>
    </xf>
    <xf numFmtId="0" fontId="1" fillId="0" borderId="0" xfId="44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2" fillId="0" borderId="10" xfId="44" applyFont="1" applyBorder="1">
      <alignment/>
      <protection/>
    </xf>
    <xf numFmtId="0" fontId="1" fillId="33" borderId="10" xfId="44" applyFont="1" applyFill="1" applyBorder="1" applyAlignment="1">
      <alignment horizontal="center" wrapText="1"/>
      <protection/>
    </xf>
    <xf numFmtId="0" fontId="3" fillId="33" borderId="10" xfId="44" applyFont="1" applyFill="1" applyBorder="1" applyAlignment="1">
      <alignment horizontal="center" wrapText="1"/>
      <protection/>
    </xf>
    <xf numFmtId="0" fontId="2" fillId="0" borderId="10" xfId="44" applyFont="1" applyBorder="1" applyAlignment="1">
      <alignment wrapText="1"/>
      <protection/>
    </xf>
    <xf numFmtId="4" fontId="1" fillId="0" borderId="10" xfId="44" applyNumberForma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4" fontId="6" fillId="33" borderId="10" xfId="44" applyNumberFormat="1" applyFont="1" applyFill="1" applyBorder="1" applyAlignment="1">
      <alignment horizontal="center"/>
      <protection/>
    </xf>
    <xf numFmtId="0" fontId="3" fillId="33" borderId="10" xfId="44" applyFont="1" applyFill="1" applyBorder="1" applyAlignment="1">
      <alignment horizontal="center"/>
      <protection/>
    </xf>
    <xf numFmtId="0" fontId="4" fillId="0" borderId="10" xfId="44" applyFont="1" applyBorder="1" applyAlignment="1">
      <alignment wrapText="1"/>
      <protection/>
    </xf>
    <xf numFmtId="4" fontId="4" fillId="0" borderId="10" xfId="4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1" fillId="0" borderId="0" xfId="44" applyBorder="1" applyAlignment="1">
      <alignment wrapText="1"/>
      <protection/>
    </xf>
    <xf numFmtId="0" fontId="8" fillId="0" borderId="0" xfId="44" applyFont="1" applyBorder="1" applyAlignment="1">
      <alignment wrapText="1"/>
      <protection/>
    </xf>
    <xf numFmtId="4" fontId="1" fillId="0" borderId="0" xfId="44" applyNumberFormat="1" applyBorder="1" applyAlignment="1">
      <alignment wrapText="1"/>
      <protection/>
    </xf>
    <xf numFmtId="0" fontId="1" fillId="0" borderId="0" xfId="44" applyNumberFormat="1" applyBorder="1" applyAlignment="1">
      <alignment wrapText="1"/>
      <protection/>
    </xf>
    <xf numFmtId="0" fontId="1" fillId="0" borderId="0" xfId="44" applyBorder="1">
      <alignment/>
      <protection/>
    </xf>
    <xf numFmtId="4" fontId="9" fillId="0" borderId="0" xfId="44" applyNumberFormat="1" applyFont="1" applyBorder="1" applyAlignment="1">
      <alignment wrapText="1"/>
      <protection/>
    </xf>
    <xf numFmtId="0" fontId="1" fillId="33" borderId="10" xfId="44" applyFont="1" applyFill="1" applyBorder="1" applyAlignment="1">
      <alignment horizontal="right" wrapText="1"/>
      <protection/>
    </xf>
    <xf numFmtId="4" fontId="6" fillId="33" borderId="10" xfId="44" applyNumberFormat="1" applyFont="1" applyFill="1" applyBorder="1" applyAlignment="1">
      <alignment horizontal="center" wrapText="1"/>
      <protection/>
    </xf>
    <xf numFmtId="0" fontId="1" fillId="34" borderId="10" xfId="44" applyFill="1" applyBorder="1" applyAlignment="1">
      <alignment wrapText="1"/>
      <protection/>
    </xf>
    <xf numFmtId="4" fontId="10" fillId="34" borderId="10" xfId="44" applyNumberFormat="1" applyFont="1" applyFill="1" applyBorder="1" applyAlignment="1">
      <alignment horizontal="center" wrapText="1"/>
      <protection/>
    </xf>
    <xf numFmtId="0" fontId="3" fillId="34" borderId="10" xfId="44" applyFont="1" applyFill="1" applyBorder="1" applyAlignment="1">
      <alignment horizontal="center" wrapText="1"/>
      <protection/>
    </xf>
    <xf numFmtId="0" fontId="2" fillId="34" borderId="10" xfId="44" applyFont="1" applyFill="1" applyBorder="1" applyAlignment="1">
      <alignment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1" fillId="0" borderId="10" xfId="44" applyBorder="1" applyAlignment="1">
      <alignment horizontal="center" wrapText="1"/>
      <protection/>
    </xf>
    <xf numFmtId="0" fontId="1" fillId="33" borderId="0" xfId="44" applyFill="1">
      <alignment/>
      <protection/>
    </xf>
    <xf numFmtId="0" fontId="1" fillId="33" borderId="0" xfId="44" applyFont="1" applyFill="1" applyAlignment="1">
      <alignment horizontal="right"/>
      <protection/>
    </xf>
    <xf numFmtId="4" fontId="5" fillId="33" borderId="0" xfId="44" applyNumberFormat="1" applyFont="1" applyFill="1" applyAlignment="1">
      <alignment horizontal="center"/>
      <protection/>
    </xf>
    <xf numFmtId="0" fontId="3" fillId="33" borderId="0" xfId="44" applyFont="1" applyFill="1" applyAlignment="1">
      <alignment horizontal="center"/>
      <protection/>
    </xf>
    <xf numFmtId="0" fontId="2" fillId="33" borderId="0" xfId="44" applyFont="1" applyFill="1">
      <alignment/>
      <protection/>
    </xf>
    <xf numFmtId="0" fontId="8" fillId="0" borderId="10" xfId="44" applyFont="1" applyBorder="1" applyAlignment="1">
      <alignment wrapText="1"/>
      <protection/>
    </xf>
    <xf numFmtId="4" fontId="1" fillId="0" borderId="10" xfId="44" applyNumberFormat="1" applyBorder="1" applyAlignment="1">
      <alignment wrapText="1"/>
      <protection/>
    </xf>
    <xf numFmtId="0" fontId="1" fillId="0" borderId="0" xfId="44" applyAlignment="1">
      <alignment horizontal="left"/>
      <protection/>
    </xf>
    <xf numFmtId="0" fontId="1" fillId="35" borderId="10" xfId="44" applyFill="1" applyBorder="1" applyAlignment="1">
      <alignment wrapText="1"/>
      <protection/>
    </xf>
    <xf numFmtId="0" fontId="8" fillId="35" borderId="10" xfId="44" applyFont="1" applyFill="1" applyBorder="1" applyAlignment="1">
      <alignment horizontal="right" wrapText="1"/>
      <protection/>
    </xf>
    <xf numFmtId="4" fontId="6" fillId="35" borderId="10" xfId="44" applyNumberFormat="1" applyFont="1" applyFill="1" applyBorder="1" applyAlignment="1">
      <alignment wrapText="1"/>
      <protection/>
    </xf>
    <xf numFmtId="4" fontId="8" fillId="35" borderId="10" xfId="44" applyNumberFormat="1" applyFont="1" applyFill="1" applyBorder="1" applyAlignment="1">
      <alignment wrapText="1"/>
      <protection/>
    </xf>
    <xf numFmtId="0" fontId="8" fillId="35" borderId="10" xfId="44" applyFont="1" applyFill="1" applyBorder="1" applyAlignment="1">
      <alignment wrapText="1"/>
      <protection/>
    </xf>
    <xf numFmtId="4" fontId="10" fillId="33" borderId="10" xfId="44" applyNumberFormat="1" applyFont="1" applyFill="1" applyBorder="1" applyAlignment="1">
      <alignment wrapText="1"/>
      <protection/>
    </xf>
    <xf numFmtId="0" fontId="8" fillId="33" borderId="10" xfId="44" applyFont="1" applyFill="1" applyBorder="1" applyAlignment="1">
      <alignment wrapText="1"/>
      <protection/>
    </xf>
    <xf numFmtId="4" fontId="6" fillId="33" borderId="10" xfId="44" applyNumberFormat="1" applyFont="1" applyFill="1" applyBorder="1" applyAlignment="1">
      <alignment wrapText="1"/>
      <protection/>
    </xf>
    <xf numFmtId="0" fontId="8" fillId="36" borderId="10" xfId="44" applyFont="1" applyFill="1" applyBorder="1" applyAlignment="1">
      <alignment wrapText="1"/>
      <protection/>
    </xf>
    <xf numFmtId="4" fontId="6" fillId="0" borderId="10" xfId="44" applyNumberFormat="1" applyFont="1" applyBorder="1" applyAlignment="1">
      <alignment wrapText="1"/>
      <protection/>
    </xf>
    <xf numFmtId="4" fontId="8" fillId="33" borderId="10" xfId="44" applyNumberFormat="1" applyFont="1" applyFill="1" applyBorder="1" applyAlignment="1">
      <alignment horizontal="right" wrapText="1"/>
      <protection/>
    </xf>
    <xf numFmtId="0" fontId="6" fillId="33" borderId="10" xfId="44" applyFont="1" applyFill="1" applyBorder="1" applyAlignment="1">
      <alignment wrapText="1"/>
      <protection/>
    </xf>
    <xf numFmtId="0" fontId="8" fillId="33" borderId="10" xfId="44" applyFont="1" applyFill="1" applyBorder="1" applyAlignment="1">
      <alignment horizontal="right" wrapText="1"/>
      <protection/>
    </xf>
    <xf numFmtId="0" fontId="6" fillId="35" borderId="10" xfId="44" applyFont="1" applyFill="1" applyBorder="1" applyAlignment="1">
      <alignment wrapText="1"/>
      <protection/>
    </xf>
    <xf numFmtId="2" fontId="1" fillId="0" borderId="10" xfId="44" applyNumberFormat="1" applyBorder="1" applyAlignment="1">
      <alignment wrapText="1"/>
      <protection/>
    </xf>
    <xf numFmtId="0" fontId="12" fillId="36" borderId="10" xfId="44" applyFont="1" applyFill="1" applyBorder="1" applyAlignment="1">
      <alignment wrapText="1"/>
      <protection/>
    </xf>
    <xf numFmtId="4" fontId="4" fillId="0" borderId="10" xfId="44" applyNumberFormat="1" applyFont="1" applyBorder="1" applyAlignment="1">
      <alignment wrapText="1"/>
      <protection/>
    </xf>
    <xf numFmtId="3" fontId="4" fillId="0" borderId="10" xfId="44" applyNumberFormat="1" applyFont="1" applyBorder="1" applyAlignment="1">
      <alignment wrapText="1"/>
      <protection/>
    </xf>
    <xf numFmtId="0" fontId="12" fillId="0" borderId="10" xfId="44" applyFont="1" applyBorder="1" applyAlignment="1">
      <alignment wrapText="1"/>
      <protection/>
    </xf>
    <xf numFmtId="0" fontId="9" fillId="0" borderId="0" xfId="44" applyFont="1" applyBorder="1" applyAlignment="1">
      <alignment wrapText="1"/>
      <protection/>
    </xf>
    <xf numFmtId="3" fontId="9" fillId="0" borderId="0" xfId="44" applyNumberFormat="1" applyFont="1" applyBorder="1" applyAlignment="1">
      <alignment wrapText="1"/>
      <protection/>
    </xf>
    <xf numFmtId="0" fontId="13" fillId="0" borderId="0" xfId="44" applyFont="1" applyBorder="1" applyAlignment="1">
      <alignment wrapText="1"/>
      <protection/>
    </xf>
    <xf numFmtId="2" fontId="6" fillId="35" borderId="10" xfId="44" applyNumberFormat="1" applyFont="1" applyFill="1" applyBorder="1" applyAlignment="1">
      <alignment wrapText="1"/>
      <protection/>
    </xf>
    <xf numFmtId="0" fontId="1" fillId="37" borderId="10" xfId="44" applyFont="1" applyFill="1" applyBorder="1" applyAlignment="1">
      <alignment horizontal="right" wrapText="1"/>
      <protection/>
    </xf>
    <xf numFmtId="0" fontId="8" fillId="37" borderId="10" xfId="44" applyFont="1" applyFill="1" applyBorder="1" applyAlignment="1">
      <alignment horizontal="right" wrapText="1"/>
      <protection/>
    </xf>
    <xf numFmtId="4" fontId="10" fillId="37" borderId="10" xfId="44" applyNumberFormat="1" applyFont="1" applyFill="1" applyBorder="1" applyAlignment="1">
      <alignment wrapText="1"/>
      <protection/>
    </xf>
    <xf numFmtId="0" fontId="1" fillId="37" borderId="10" xfId="44" applyFill="1" applyBorder="1" applyAlignment="1">
      <alignment wrapText="1"/>
      <protection/>
    </xf>
    <xf numFmtId="0" fontId="8" fillId="0" borderId="0" xfId="44" applyFont="1">
      <alignment/>
      <protection/>
    </xf>
    <xf numFmtId="0" fontId="2" fillId="35" borderId="10" xfId="44" applyFont="1" applyFill="1" applyBorder="1" applyAlignment="1">
      <alignment wrapText="1"/>
      <protection/>
    </xf>
    <xf numFmtId="0" fontId="3" fillId="35" borderId="10" xfId="44" applyFont="1" applyFill="1" applyBorder="1" applyAlignment="1">
      <alignment wrapText="1"/>
      <protection/>
    </xf>
    <xf numFmtId="0" fontId="1" fillId="0" borderId="10" xfId="44" applyNumberFormat="1" applyBorder="1" applyAlignment="1">
      <alignment wrapText="1"/>
      <protection/>
    </xf>
    <xf numFmtId="4" fontId="4" fillId="38" borderId="10" xfId="44" applyNumberFormat="1" applyFont="1" applyFill="1" applyBorder="1" applyAlignment="1">
      <alignment wrapText="1"/>
      <protection/>
    </xf>
    <xf numFmtId="0" fontId="4" fillId="0" borderId="10" xfId="44" applyNumberFormat="1" applyFont="1" applyBorder="1" applyAlignment="1">
      <alignment wrapText="1"/>
      <protection/>
    </xf>
    <xf numFmtId="3" fontId="1" fillId="0" borderId="10" xfId="44" applyNumberFormat="1" applyBorder="1" applyAlignment="1">
      <alignment wrapText="1"/>
      <protection/>
    </xf>
    <xf numFmtId="0" fontId="1" fillId="38" borderId="10" xfId="44" applyFill="1" applyBorder="1" applyAlignment="1">
      <alignment wrapText="1"/>
      <protection/>
    </xf>
    <xf numFmtId="4" fontId="1" fillId="38" borderId="10" xfId="44" applyNumberFormat="1" applyFont="1" applyFill="1" applyBorder="1" applyAlignment="1">
      <alignment horizontal="left" wrapText="1"/>
      <protection/>
    </xf>
    <xf numFmtId="0" fontId="8" fillId="38" borderId="10" xfId="44" applyFont="1" applyFill="1" applyBorder="1" applyAlignment="1">
      <alignment horizontal="left" wrapText="1"/>
      <protection/>
    </xf>
    <xf numFmtId="4" fontId="1" fillId="38" borderId="10" xfId="44" applyNumberFormat="1" applyFont="1" applyFill="1" applyBorder="1" applyAlignment="1">
      <alignment wrapText="1"/>
      <protection/>
    </xf>
    <xf numFmtId="0" fontId="8" fillId="38" borderId="10" xfId="44" applyFont="1" applyFill="1" applyBorder="1" applyAlignment="1">
      <alignment wrapText="1"/>
      <protection/>
    </xf>
    <xf numFmtId="4" fontId="1" fillId="35" borderId="10" xfId="44" applyNumberFormat="1" applyFill="1" applyBorder="1" applyAlignment="1">
      <alignment horizontal="right" wrapText="1"/>
      <protection/>
    </xf>
    <xf numFmtId="0" fontId="8" fillId="0" borderId="0" xfId="44" applyFont="1" applyAlignment="1">
      <alignment wrapText="1"/>
      <protection/>
    </xf>
    <xf numFmtId="0" fontId="3" fillId="0" borderId="0" xfId="44" applyFont="1">
      <alignment/>
      <protection/>
    </xf>
    <xf numFmtId="0" fontId="1" fillId="0" borderId="10" xfId="44" applyBorder="1" applyAlignment="1">
      <alignment horizontal="left" wrapText="1"/>
      <protection/>
    </xf>
    <xf numFmtId="4" fontId="1" fillId="33" borderId="10" xfId="44" applyNumberFormat="1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48" fillId="0" borderId="11" xfId="0" applyFont="1" applyBorder="1" applyAlignment="1">
      <alignment/>
    </xf>
    <xf numFmtId="4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48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44" applyFont="1" applyBorder="1" applyAlignment="1">
      <alignment wrapText="1"/>
      <protection/>
    </xf>
    <xf numFmtId="4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1" fillId="33" borderId="14" xfId="44" applyFont="1" applyFill="1" applyBorder="1" applyAlignment="1">
      <alignment wrapText="1"/>
      <protection/>
    </xf>
    <xf numFmtId="4" fontId="1" fillId="33" borderId="14" xfId="44" applyNumberFormat="1" applyFill="1" applyBorder="1" applyAlignment="1">
      <alignment horizontal="right" wrapText="1"/>
      <protection/>
    </xf>
    <xf numFmtId="0" fontId="8" fillId="33" borderId="14" xfId="44" applyFont="1" applyFill="1" applyBorder="1" applyAlignment="1">
      <alignment horizontal="right" wrapText="1"/>
      <protection/>
    </xf>
    <xf numFmtId="4" fontId="6" fillId="33" borderId="14" xfId="44" applyNumberFormat="1" applyFont="1" applyFill="1" applyBorder="1" applyAlignment="1">
      <alignment wrapText="1"/>
      <protection/>
    </xf>
    <xf numFmtId="0" fontId="8" fillId="33" borderId="14" xfId="44" applyFont="1" applyFill="1" applyBorder="1" applyAlignment="1">
      <alignment wrapText="1"/>
      <protection/>
    </xf>
    <xf numFmtId="0" fontId="14" fillId="0" borderId="11" xfId="0" applyFont="1" applyBorder="1" applyAlignment="1">
      <alignment wrapText="1"/>
    </xf>
    <xf numFmtId="0" fontId="1" fillId="39" borderId="0" xfId="44" applyFill="1">
      <alignment/>
      <protection/>
    </xf>
    <xf numFmtId="0" fontId="3" fillId="39" borderId="0" xfId="44" applyFont="1" applyFill="1">
      <alignment/>
      <protection/>
    </xf>
    <xf numFmtId="0" fontId="8" fillId="39" borderId="0" xfId="44" applyFont="1" applyFill="1">
      <alignment/>
      <protection/>
    </xf>
    <xf numFmtId="0" fontId="5" fillId="0" borderId="15" xfId="44" applyFont="1" applyBorder="1" applyAlignment="1">
      <alignment/>
      <protection/>
    </xf>
    <xf numFmtId="0" fontId="4" fillId="0" borderId="0" xfId="44" applyFont="1" applyBorder="1" applyAlignment="1">
      <alignment wrapText="1"/>
      <protection/>
    </xf>
    <xf numFmtId="3" fontId="4" fillId="0" borderId="0" xfId="44" applyNumberFormat="1" applyFont="1" applyBorder="1" applyAlignment="1">
      <alignment wrapText="1"/>
      <protection/>
    </xf>
    <xf numFmtId="0" fontId="4" fillId="0" borderId="16" xfId="44" applyFont="1" applyBorder="1" applyAlignment="1">
      <alignment wrapText="1"/>
      <protection/>
    </xf>
    <xf numFmtId="4" fontId="4" fillId="0" borderId="13" xfId="44" applyNumberFormat="1" applyFont="1" applyBorder="1" applyAlignment="1">
      <alignment wrapText="1"/>
      <protection/>
    </xf>
    <xf numFmtId="4" fontId="4" fillId="0" borderId="11" xfId="44" applyNumberFormat="1" applyFont="1" applyBorder="1" applyAlignment="1">
      <alignment wrapText="1"/>
      <protection/>
    </xf>
    <xf numFmtId="2" fontId="0" fillId="0" borderId="0" xfId="0" applyNumberFormat="1" applyAlignment="1">
      <alignment/>
    </xf>
    <xf numFmtId="0" fontId="8" fillId="33" borderId="16" xfId="44" applyFont="1" applyFill="1" applyBorder="1" applyAlignment="1">
      <alignment wrapText="1"/>
      <protection/>
    </xf>
    <xf numFmtId="0" fontId="8" fillId="0" borderId="16" xfId="44" applyFont="1" applyBorder="1" applyAlignment="1">
      <alignment wrapText="1"/>
      <protection/>
    </xf>
    <xf numFmtId="0" fontId="2" fillId="33" borderId="11" xfId="44" applyFont="1" applyFill="1" applyBorder="1" applyAlignment="1">
      <alignment wrapText="1"/>
      <protection/>
    </xf>
    <xf numFmtId="2" fontId="0" fillId="0" borderId="11" xfId="0" applyNumberFormat="1" applyBorder="1" applyAlignment="1">
      <alignment/>
    </xf>
    <xf numFmtId="2" fontId="15" fillId="0" borderId="0" xfId="0" applyNumberFormat="1" applyFont="1" applyAlignment="1">
      <alignment/>
    </xf>
    <xf numFmtId="2" fontId="0" fillId="39" borderId="11" xfId="0" applyNumberFormat="1" applyFill="1" applyBorder="1" applyAlignment="1">
      <alignment wrapText="1"/>
    </xf>
    <xf numFmtId="0" fontId="8" fillId="40" borderId="16" xfId="44" applyFont="1" applyFill="1" applyBorder="1" applyAlignment="1">
      <alignment horizontal="right" wrapText="1"/>
      <protection/>
    </xf>
    <xf numFmtId="2" fontId="0" fillId="39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4" fontId="5" fillId="33" borderId="10" xfId="44" applyNumberFormat="1" applyFont="1" applyFill="1" applyBorder="1">
      <alignment/>
      <protection/>
    </xf>
    <xf numFmtId="0" fontId="5" fillId="0" borderId="10" xfId="44" applyFont="1" applyBorder="1" applyAlignment="1">
      <alignment horizontal="left"/>
      <protection/>
    </xf>
    <xf numFmtId="0" fontId="1" fillId="33" borderId="10" xfId="44" applyFont="1" applyFill="1" applyBorder="1" applyAlignment="1">
      <alignment horizontal="center"/>
      <protection/>
    </xf>
    <xf numFmtId="0" fontId="1" fillId="0" borderId="10" xfId="44" applyFont="1" applyBorder="1" applyAlignment="1">
      <alignment horizontal="left" wrapText="1"/>
      <protection/>
    </xf>
    <xf numFmtId="0" fontId="11" fillId="0" borderId="16" xfId="44" applyFont="1" applyBorder="1" applyAlignment="1">
      <alignment horizontal="left" wrapText="1"/>
      <protection/>
    </xf>
    <xf numFmtId="0" fontId="11" fillId="0" borderId="17" xfId="44" applyFont="1" applyBorder="1" applyAlignment="1">
      <alignment horizontal="left" wrapText="1"/>
      <protection/>
    </xf>
    <xf numFmtId="0" fontId="11" fillId="0" borderId="18" xfId="44" applyFont="1" applyBorder="1" applyAlignment="1">
      <alignment horizontal="left" wrapText="1"/>
      <protection/>
    </xf>
    <xf numFmtId="0" fontId="11" fillId="0" borderId="10" xfId="44" applyFont="1" applyBorder="1" applyAlignment="1">
      <alignment horizontal="left" wrapText="1"/>
      <protection/>
    </xf>
    <xf numFmtId="0" fontId="1" fillId="33" borderId="10" xfId="44" applyFont="1" applyFill="1" applyBorder="1" applyAlignment="1">
      <alignment horizontal="right" wrapText="1"/>
      <protection/>
    </xf>
    <xf numFmtId="0" fontId="8" fillId="0" borderId="10" xfId="44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left" wrapText="1"/>
      <protection/>
    </xf>
    <xf numFmtId="4" fontId="5" fillId="33" borderId="10" xfId="44" applyNumberFormat="1" applyFont="1" applyFill="1" applyBorder="1" applyAlignment="1">
      <alignment horizontal="left" wrapText="1"/>
      <protection/>
    </xf>
    <xf numFmtId="0" fontId="8" fillId="0" borderId="10" xfId="44" applyFont="1" applyBorder="1" applyAlignment="1">
      <alignment horizontal="left" wrapText="1"/>
      <protection/>
    </xf>
    <xf numFmtId="0" fontId="8" fillId="0" borderId="16" xfId="44" applyFont="1" applyBorder="1" applyAlignment="1">
      <alignment horizontal="right" wrapText="1"/>
      <protection/>
    </xf>
    <xf numFmtId="0" fontId="3" fillId="0" borderId="10" xfId="44" applyFont="1" applyBorder="1" applyAlignment="1">
      <alignment horizontal="left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16" sqref="F16"/>
    </sheetView>
  </sheetViews>
  <sheetFormatPr defaultColWidth="10.140625" defaultRowHeight="12.75"/>
  <cols>
    <col min="1" max="1" width="5.00390625" style="1" customWidth="1"/>
    <col min="2" max="2" width="12.140625" style="1" customWidth="1"/>
    <col min="3" max="3" width="16.421875" style="1" customWidth="1"/>
    <col min="4" max="4" width="17.28125" style="1" customWidth="1"/>
    <col min="5" max="5" width="12.7109375" style="1" customWidth="1"/>
    <col min="6" max="6" width="13.57421875" style="1" customWidth="1"/>
    <col min="7" max="7" width="15.421875" style="1" customWidth="1"/>
    <col min="8" max="8" width="7.57421875" style="1" customWidth="1"/>
    <col min="9" max="9" width="10.421875" style="1" customWidth="1"/>
    <col min="10" max="16384" width="10.140625" style="1" customWidth="1"/>
  </cols>
  <sheetData>
    <row r="1" spans="1:9" ht="15">
      <c r="A1" s="132" t="s">
        <v>9</v>
      </c>
      <c r="B1" s="132"/>
      <c r="C1" s="132"/>
      <c r="D1" s="132"/>
      <c r="E1" s="132"/>
      <c r="F1" s="132"/>
      <c r="G1" s="132"/>
      <c r="H1" s="132"/>
      <c r="I1" s="132"/>
    </row>
    <row r="2" spans="1:10" ht="117" customHeight="1">
      <c r="A2" s="2" t="s">
        <v>1</v>
      </c>
      <c r="B2" s="4" t="s">
        <v>10</v>
      </c>
      <c r="C2" s="9" t="s">
        <v>11</v>
      </c>
      <c r="D2" s="3" t="s">
        <v>12</v>
      </c>
      <c r="E2" s="4" t="s">
        <v>13</v>
      </c>
      <c r="F2" s="3" t="s">
        <v>14</v>
      </c>
      <c r="G2" s="3" t="s">
        <v>15</v>
      </c>
      <c r="H2" s="4" t="s">
        <v>16</v>
      </c>
      <c r="I2" s="4" t="s">
        <v>17</v>
      </c>
      <c r="J2" s="12"/>
    </row>
    <row r="3" spans="1:9" ht="66.75" customHeight="1">
      <c r="A3" s="5" t="s">
        <v>18</v>
      </c>
      <c r="B3" s="6" t="s">
        <v>19</v>
      </c>
      <c r="C3" s="7">
        <v>1270500</v>
      </c>
      <c r="D3" s="6" t="s">
        <v>20</v>
      </c>
      <c r="E3" s="5">
        <v>847</v>
      </c>
      <c r="F3" s="6" t="s">
        <v>21</v>
      </c>
      <c r="G3" s="13" t="s">
        <v>22</v>
      </c>
      <c r="H3" s="5">
        <v>1927</v>
      </c>
      <c r="I3" s="14" t="s">
        <v>23</v>
      </c>
    </row>
    <row r="4" spans="1:9" ht="60">
      <c r="A4" s="5" t="s">
        <v>24</v>
      </c>
      <c r="B4" s="6" t="s">
        <v>25</v>
      </c>
      <c r="C4" s="7">
        <v>1126500</v>
      </c>
      <c r="D4" s="6" t="s">
        <v>20</v>
      </c>
      <c r="E4" s="5">
        <v>751</v>
      </c>
      <c r="F4" s="6" t="s">
        <v>26</v>
      </c>
      <c r="G4" s="13" t="s">
        <v>27</v>
      </c>
      <c r="H4" s="5">
        <v>2003</v>
      </c>
      <c r="I4" s="14" t="s">
        <v>23</v>
      </c>
    </row>
    <row r="5" spans="1:9" ht="45">
      <c r="A5" s="5" t="s">
        <v>28</v>
      </c>
      <c r="B5" s="6" t="s">
        <v>29</v>
      </c>
      <c r="C5" s="7">
        <v>81000</v>
      </c>
      <c r="D5" s="6" t="s">
        <v>20</v>
      </c>
      <c r="E5" s="5">
        <v>54</v>
      </c>
      <c r="F5" s="6" t="s">
        <v>30</v>
      </c>
      <c r="G5" s="13"/>
      <c r="H5" s="6">
        <v>1994</v>
      </c>
      <c r="I5" s="14" t="s">
        <v>23</v>
      </c>
    </row>
    <row r="6" spans="1:9" ht="15.75">
      <c r="A6" s="133" t="s">
        <v>8</v>
      </c>
      <c r="B6" s="133"/>
      <c r="C6" s="15">
        <f>SUM(C3:C5)</f>
        <v>2478000</v>
      </c>
      <c r="D6" s="10"/>
      <c r="E6" s="2"/>
      <c r="F6" s="2"/>
      <c r="G6" s="2"/>
      <c r="H6" s="2"/>
      <c r="I6" s="2"/>
    </row>
  </sheetData>
  <sheetProtection selectLockedCells="1" selectUnlockedCells="1"/>
  <mergeCells count="2">
    <mergeCell ref="A1:I1"/>
    <mergeCell ref="A6:B6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5">
      <selection activeCell="B16" sqref="B16:F17"/>
    </sheetView>
  </sheetViews>
  <sheetFormatPr defaultColWidth="10.140625" defaultRowHeight="12.75"/>
  <cols>
    <col min="1" max="1" width="4.140625" style="1" customWidth="1"/>
    <col min="2" max="2" width="40.00390625" style="1" customWidth="1"/>
    <col min="3" max="3" width="15.7109375" style="16" customWidth="1"/>
    <col min="4" max="4" width="12.421875" style="17" customWidth="1"/>
    <col min="5" max="5" width="12.140625" style="18" customWidth="1"/>
    <col min="6" max="6" width="10.7109375" style="18" customWidth="1"/>
    <col min="7" max="7" width="10.140625" style="1" customWidth="1"/>
    <col min="8" max="8" width="5.00390625" style="1" customWidth="1"/>
    <col min="9" max="9" width="20.7109375" style="1" customWidth="1"/>
    <col min="10" max="10" width="13.421875" style="1" customWidth="1"/>
    <col min="11" max="11" width="17.140625" style="1" customWidth="1"/>
    <col min="12" max="12" width="14.00390625" style="1" customWidth="1"/>
    <col min="13" max="13" width="13.421875" style="1" customWidth="1"/>
    <col min="14" max="16384" width="10.140625" style="1" customWidth="1"/>
  </cols>
  <sheetData>
    <row r="1" spans="1:6" ht="15">
      <c r="A1" s="132" t="s">
        <v>31</v>
      </c>
      <c r="B1" s="132"/>
      <c r="C1" s="132"/>
      <c r="D1" s="132"/>
      <c r="E1" s="132"/>
      <c r="F1" s="19"/>
    </row>
    <row r="2" spans="1:6" ht="77.25">
      <c r="A2" s="9" t="s">
        <v>1</v>
      </c>
      <c r="B2" s="9" t="s">
        <v>32</v>
      </c>
      <c r="C2" s="20" t="s">
        <v>11</v>
      </c>
      <c r="D2" s="21" t="s">
        <v>33</v>
      </c>
      <c r="E2" s="22"/>
      <c r="F2" s="19"/>
    </row>
    <row r="3" spans="1:6" ht="15">
      <c r="A3" s="6" t="s">
        <v>18</v>
      </c>
      <c r="B3" s="6" t="s">
        <v>34</v>
      </c>
      <c r="C3" s="23">
        <v>40000</v>
      </c>
      <c r="D3" s="24" t="s">
        <v>35</v>
      </c>
      <c r="E3" s="22"/>
      <c r="F3" s="19"/>
    </row>
    <row r="4" spans="1:6" ht="15">
      <c r="A4" s="6" t="s">
        <v>24</v>
      </c>
      <c r="B4" s="6" t="s">
        <v>36</v>
      </c>
      <c r="C4" s="23">
        <v>40000</v>
      </c>
      <c r="D4" s="24" t="s">
        <v>35</v>
      </c>
      <c r="E4" s="22"/>
      <c r="F4" s="19"/>
    </row>
    <row r="5" spans="1:6" ht="15">
      <c r="A5" s="6" t="s">
        <v>28</v>
      </c>
      <c r="B5" s="6" t="s">
        <v>37</v>
      </c>
      <c r="C5" s="23">
        <v>25000</v>
      </c>
      <c r="D5" s="24" t="s">
        <v>35</v>
      </c>
      <c r="E5" s="22"/>
      <c r="F5" s="19"/>
    </row>
    <row r="6" spans="1:6" ht="15">
      <c r="A6" s="6" t="s">
        <v>38</v>
      </c>
      <c r="B6" s="6" t="s">
        <v>39</v>
      </c>
      <c r="C6" s="23">
        <v>9000</v>
      </c>
      <c r="D6" s="24" t="s">
        <v>35</v>
      </c>
      <c r="E6" s="22"/>
      <c r="F6" s="19"/>
    </row>
    <row r="7" spans="1:6" ht="15">
      <c r="A7" s="6" t="s">
        <v>40</v>
      </c>
      <c r="B7" s="6" t="s">
        <v>41</v>
      </c>
      <c r="C7" s="23">
        <v>52000</v>
      </c>
      <c r="D7" s="24" t="s">
        <v>35</v>
      </c>
      <c r="E7" s="22"/>
      <c r="F7" s="19"/>
    </row>
    <row r="8" spans="1:6" ht="15.75">
      <c r="A8" s="133" t="s">
        <v>8</v>
      </c>
      <c r="B8" s="133"/>
      <c r="C8" s="25">
        <f>SUM(C3:C7)</f>
        <v>166000</v>
      </c>
      <c r="D8" s="26"/>
      <c r="E8" s="19"/>
      <c r="F8" s="19"/>
    </row>
    <row r="9" spans="1:8" ht="54.75" customHeight="1">
      <c r="A9" s="4" t="s">
        <v>1</v>
      </c>
      <c r="B9" s="4" t="s">
        <v>42</v>
      </c>
      <c r="C9" s="21" t="s">
        <v>43</v>
      </c>
      <c r="D9" s="21" t="s">
        <v>44</v>
      </c>
      <c r="E9" s="3" t="s">
        <v>45</v>
      </c>
      <c r="F9" s="3" t="s">
        <v>46</v>
      </c>
      <c r="G9" s="12"/>
      <c r="H9" s="12"/>
    </row>
    <row r="10" spans="1:8" ht="33.75" customHeight="1">
      <c r="A10" s="6" t="s">
        <v>18</v>
      </c>
      <c r="B10" s="6" t="s">
        <v>47</v>
      </c>
      <c r="C10" s="23">
        <v>22613.7</v>
      </c>
      <c r="D10" s="24">
        <v>2007</v>
      </c>
      <c r="E10" s="49" t="s">
        <v>48</v>
      </c>
      <c r="F10" s="49" t="s">
        <v>49</v>
      </c>
      <c r="G10" s="12"/>
      <c r="H10" s="12"/>
    </row>
    <row r="11" spans="1:8" ht="31.5" customHeight="1">
      <c r="A11" s="6" t="s">
        <v>24</v>
      </c>
      <c r="B11" s="6" t="s">
        <v>50</v>
      </c>
      <c r="C11" s="23">
        <v>168288</v>
      </c>
      <c r="D11" s="24">
        <v>2007</v>
      </c>
      <c r="E11" s="49" t="s">
        <v>48</v>
      </c>
      <c r="F11" s="49" t="s">
        <v>49</v>
      </c>
      <c r="G11" s="12"/>
      <c r="H11" s="12"/>
    </row>
    <row r="12" spans="1:8" ht="30" customHeight="1">
      <c r="A12" s="6" t="s">
        <v>28</v>
      </c>
      <c r="B12" s="6" t="s">
        <v>51</v>
      </c>
      <c r="C12" s="23">
        <v>274268.82</v>
      </c>
      <c r="D12" s="24">
        <v>2007</v>
      </c>
      <c r="E12" s="49" t="s">
        <v>48</v>
      </c>
      <c r="F12" s="49" t="s">
        <v>49</v>
      </c>
      <c r="G12" s="12"/>
      <c r="H12" s="12"/>
    </row>
    <row r="13" spans="1:8" ht="18" customHeight="1">
      <c r="A13" s="6" t="s">
        <v>38</v>
      </c>
      <c r="B13" s="6" t="s">
        <v>52</v>
      </c>
      <c r="C13" s="23">
        <v>24133.91</v>
      </c>
      <c r="D13" s="24">
        <v>2007</v>
      </c>
      <c r="E13" s="49" t="s">
        <v>48</v>
      </c>
      <c r="F13" s="49" t="s">
        <v>49</v>
      </c>
      <c r="G13" s="12"/>
      <c r="H13" s="12"/>
    </row>
    <row r="14" spans="1:8" ht="27.75" customHeight="1">
      <c r="A14" s="6" t="s">
        <v>40</v>
      </c>
      <c r="B14" s="6" t="s">
        <v>53</v>
      </c>
      <c r="C14" s="23">
        <v>174420</v>
      </c>
      <c r="D14" s="24">
        <v>2007</v>
      </c>
      <c r="E14" s="49" t="s">
        <v>48</v>
      </c>
      <c r="F14" s="49" t="s">
        <v>49</v>
      </c>
      <c r="G14" s="12"/>
      <c r="H14" s="12"/>
    </row>
    <row r="15" spans="1:8" ht="17.25" customHeight="1">
      <c r="A15" s="6" t="s">
        <v>54</v>
      </c>
      <c r="B15" s="6" t="s">
        <v>55</v>
      </c>
      <c r="C15" s="23">
        <v>15727.86</v>
      </c>
      <c r="D15" s="24">
        <v>2007</v>
      </c>
      <c r="E15" s="49" t="s">
        <v>48</v>
      </c>
      <c r="F15" s="49" t="s">
        <v>49</v>
      </c>
      <c r="G15" s="12"/>
      <c r="H15" s="12"/>
    </row>
    <row r="16" spans="1:8" ht="18" customHeight="1">
      <c r="A16" s="6" t="s">
        <v>56</v>
      </c>
      <c r="B16" s="6" t="s">
        <v>57</v>
      </c>
      <c r="C16" s="23">
        <v>64370.16</v>
      </c>
      <c r="D16" s="24">
        <v>2007</v>
      </c>
      <c r="E16" s="49" t="s">
        <v>48</v>
      </c>
      <c r="F16" s="49" t="s">
        <v>58</v>
      </c>
      <c r="G16" s="12"/>
      <c r="H16" s="12"/>
    </row>
    <row r="17" spans="1:8" ht="16.5" customHeight="1">
      <c r="A17" s="6" t="s">
        <v>59</v>
      </c>
      <c r="B17" s="6" t="s">
        <v>60</v>
      </c>
      <c r="C17" s="23">
        <v>77833.2</v>
      </c>
      <c r="D17" s="24">
        <v>2007</v>
      </c>
      <c r="E17" s="49" t="s">
        <v>48</v>
      </c>
      <c r="F17" s="49" t="s">
        <v>49</v>
      </c>
      <c r="G17" s="12"/>
      <c r="H17" s="12"/>
    </row>
    <row r="18" spans="1:8" ht="15" customHeight="1">
      <c r="A18" s="6" t="s">
        <v>61</v>
      </c>
      <c r="B18" s="6" t="s">
        <v>62</v>
      </c>
      <c r="C18" s="23">
        <v>17747.9</v>
      </c>
      <c r="D18" s="24">
        <v>2006</v>
      </c>
      <c r="E18" s="49" t="s">
        <v>48</v>
      </c>
      <c r="F18" s="49" t="s">
        <v>49</v>
      </c>
      <c r="G18" s="12"/>
      <c r="H18" s="12"/>
    </row>
    <row r="19" spans="1:8" ht="18" customHeight="1">
      <c r="A19" s="6" t="s">
        <v>63</v>
      </c>
      <c r="B19" s="6" t="s">
        <v>64</v>
      </c>
      <c r="C19" s="23">
        <v>5528.73</v>
      </c>
      <c r="D19" s="24">
        <v>2006</v>
      </c>
      <c r="E19" s="49" t="s">
        <v>48</v>
      </c>
      <c r="F19" s="49" t="s">
        <v>49</v>
      </c>
      <c r="G19" s="12"/>
      <c r="H19" s="12"/>
    </row>
    <row r="20" spans="1:8" ht="15" customHeight="1">
      <c r="A20" s="6" t="s">
        <v>65</v>
      </c>
      <c r="B20" s="6" t="s">
        <v>66</v>
      </c>
      <c r="C20" s="23">
        <v>3604.68</v>
      </c>
      <c r="D20" s="24">
        <v>2007</v>
      </c>
      <c r="E20" s="49" t="s">
        <v>48</v>
      </c>
      <c r="F20" s="49" t="s">
        <v>49</v>
      </c>
      <c r="G20" s="12"/>
      <c r="H20" s="12"/>
    </row>
    <row r="21" spans="1:8" ht="15" customHeight="1">
      <c r="A21" s="6" t="s">
        <v>67</v>
      </c>
      <c r="B21" s="6" t="s">
        <v>68</v>
      </c>
      <c r="C21" s="23">
        <v>12572.01</v>
      </c>
      <c r="D21" s="24">
        <v>2007</v>
      </c>
      <c r="E21" s="49" t="s">
        <v>48</v>
      </c>
      <c r="F21" s="49" t="s">
        <v>49</v>
      </c>
      <c r="G21" s="12"/>
      <c r="H21" s="12"/>
    </row>
    <row r="22" spans="1:8" ht="16.5" customHeight="1">
      <c r="A22" s="6" t="s">
        <v>69</v>
      </c>
      <c r="B22" s="6" t="s">
        <v>70</v>
      </c>
      <c r="C22" s="23">
        <v>7441.92</v>
      </c>
      <c r="D22" s="24">
        <v>2007</v>
      </c>
      <c r="E22" s="49" t="s">
        <v>48</v>
      </c>
      <c r="F22" s="49" t="s">
        <v>49</v>
      </c>
      <c r="G22" s="12"/>
      <c r="H22" s="12"/>
    </row>
    <row r="23" spans="1:8" ht="16.5" customHeight="1">
      <c r="A23" s="6" t="s">
        <v>71</v>
      </c>
      <c r="B23" s="6" t="s">
        <v>72</v>
      </c>
      <c r="C23" s="23">
        <v>9160.18</v>
      </c>
      <c r="D23" s="24">
        <v>2008</v>
      </c>
      <c r="E23" s="49" t="s">
        <v>48</v>
      </c>
      <c r="F23" s="49" t="s">
        <v>49</v>
      </c>
      <c r="G23" s="12"/>
      <c r="H23" s="12"/>
    </row>
    <row r="24" spans="1:8" ht="15.75" customHeight="1">
      <c r="A24" s="6" t="s">
        <v>73</v>
      </c>
      <c r="B24" s="6" t="s">
        <v>74</v>
      </c>
      <c r="C24" s="23">
        <v>5308.06</v>
      </c>
      <c r="D24" s="24">
        <v>2009</v>
      </c>
      <c r="E24" s="49" t="s">
        <v>48</v>
      </c>
      <c r="F24" s="49" t="s">
        <v>49</v>
      </c>
      <c r="G24" s="12"/>
      <c r="H24" s="12"/>
    </row>
    <row r="25" spans="1:8" ht="15.75" customHeight="1">
      <c r="A25" s="6" t="s">
        <v>75</v>
      </c>
      <c r="B25" s="6" t="s">
        <v>76</v>
      </c>
      <c r="C25" s="23">
        <v>9192.2</v>
      </c>
      <c r="D25" s="24">
        <v>2010</v>
      </c>
      <c r="E25" s="49" t="s">
        <v>48</v>
      </c>
      <c r="F25" s="49" t="s">
        <v>49</v>
      </c>
      <c r="G25" s="12"/>
      <c r="H25" s="12"/>
    </row>
    <row r="26" spans="1:16" ht="28.5" customHeight="1">
      <c r="A26" s="27">
        <v>17</v>
      </c>
      <c r="B26" s="27" t="s">
        <v>77</v>
      </c>
      <c r="C26" s="28">
        <v>49257</v>
      </c>
      <c r="D26" s="29">
        <v>2008</v>
      </c>
      <c r="E26" s="70" t="s">
        <v>78</v>
      </c>
      <c r="F26" s="70" t="s">
        <v>49</v>
      </c>
      <c r="G26" s="12"/>
      <c r="H26" s="30"/>
      <c r="I26" s="30"/>
      <c r="J26" s="31"/>
      <c r="K26" s="32"/>
      <c r="L26" s="33"/>
      <c r="M26" s="31"/>
      <c r="N26" s="34"/>
      <c r="O26" s="34"/>
      <c r="P26" s="34"/>
    </row>
    <row r="27" spans="1:16" ht="37.5" customHeight="1">
      <c r="A27" s="27">
        <v>18</v>
      </c>
      <c r="B27" s="27" t="s">
        <v>79</v>
      </c>
      <c r="C27" s="28">
        <v>433461.6</v>
      </c>
      <c r="D27" s="29">
        <v>2008</v>
      </c>
      <c r="E27" s="70" t="s">
        <v>78</v>
      </c>
      <c r="F27" s="70" t="s">
        <v>49</v>
      </c>
      <c r="G27" s="12"/>
      <c r="H27" s="30"/>
      <c r="I27" s="35"/>
      <c r="J27" s="31"/>
      <c r="K27" s="32"/>
      <c r="L27" s="33"/>
      <c r="M27" s="31"/>
      <c r="N27" s="34"/>
      <c r="O27" s="34"/>
      <c r="P27" s="34"/>
    </row>
    <row r="28" spans="1:16" ht="18" customHeight="1">
      <c r="A28" s="27">
        <v>19</v>
      </c>
      <c r="B28" s="27" t="s">
        <v>80</v>
      </c>
      <c r="C28" s="28">
        <v>107857.58</v>
      </c>
      <c r="D28" s="29">
        <v>2008</v>
      </c>
      <c r="E28" s="70" t="s">
        <v>48</v>
      </c>
      <c r="F28" s="70" t="s">
        <v>49</v>
      </c>
      <c r="G28" s="12"/>
      <c r="H28" s="30"/>
      <c r="I28" s="30"/>
      <c r="J28" s="31"/>
      <c r="K28" s="32"/>
      <c r="L28" s="33"/>
      <c r="M28" s="31"/>
      <c r="N28" s="34"/>
      <c r="O28" s="34"/>
      <c r="P28" s="34"/>
    </row>
    <row r="29" spans="1:16" ht="30" customHeight="1">
      <c r="A29" s="27">
        <v>20</v>
      </c>
      <c r="B29" s="27" t="s">
        <v>81</v>
      </c>
      <c r="C29" s="28">
        <v>16514.56</v>
      </c>
      <c r="D29" s="29">
        <v>2008</v>
      </c>
      <c r="E29" s="70" t="s">
        <v>78</v>
      </c>
      <c r="F29" s="70" t="s">
        <v>49</v>
      </c>
      <c r="G29" s="12"/>
      <c r="H29" s="30"/>
      <c r="I29" s="30"/>
      <c r="J29" s="31"/>
      <c r="K29" s="32"/>
      <c r="L29" s="30"/>
      <c r="M29" s="31"/>
      <c r="N29" s="34"/>
      <c r="O29" s="34"/>
      <c r="P29" s="34"/>
    </row>
    <row r="30" spans="1:8" ht="15.75">
      <c r="A30" s="9"/>
      <c r="B30" s="36" t="s">
        <v>8</v>
      </c>
      <c r="C30" s="37">
        <f>SUM(C10:C29)</f>
        <v>1499302.0700000003</v>
      </c>
      <c r="D30" s="21"/>
      <c r="E30" s="3"/>
      <c r="F30" s="3"/>
      <c r="G30" s="12"/>
      <c r="H30" s="12"/>
    </row>
    <row r="31" spans="1:8" ht="27.75" customHeight="1">
      <c r="A31" s="38"/>
      <c r="B31" s="38"/>
      <c r="C31" s="39">
        <f>C30+C8</f>
        <v>1665302.0700000003</v>
      </c>
      <c r="D31" s="40"/>
      <c r="E31" s="41"/>
      <c r="F31" s="41"/>
      <c r="G31" s="12"/>
      <c r="H31" s="12"/>
    </row>
    <row r="32" spans="1:8" ht="18.75" customHeight="1">
      <c r="A32" s="134" t="s">
        <v>82</v>
      </c>
      <c r="B32" s="134"/>
      <c r="C32" s="134"/>
      <c r="D32" s="134"/>
      <c r="E32" s="134"/>
      <c r="F32" s="22"/>
      <c r="G32" s="12"/>
      <c r="H32" s="12"/>
    </row>
    <row r="33" spans="1:8" ht="15.75">
      <c r="A33" s="6" t="s">
        <v>18</v>
      </c>
      <c r="B33" s="6" t="s">
        <v>83</v>
      </c>
      <c r="C33" s="42">
        <v>85000</v>
      </c>
      <c r="D33" s="24">
        <v>2008</v>
      </c>
      <c r="E33" s="49" t="s">
        <v>48</v>
      </c>
      <c r="F33" s="49" t="s">
        <v>49</v>
      </c>
      <c r="G33" s="12"/>
      <c r="H33" s="12"/>
    </row>
    <row r="34" spans="1:8" ht="15">
      <c r="A34" s="6"/>
      <c r="B34" s="6"/>
      <c r="C34" s="43"/>
      <c r="D34" s="24"/>
      <c r="E34" s="22"/>
      <c r="F34" s="22"/>
      <c r="G34" s="12"/>
      <c r="H34" s="12"/>
    </row>
    <row r="35" spans="1:8" ht="15" customHeight="1">
      <c r="A35" s="134" t="s">
        <v>84</v>
      </c>
      <c r="B35" s="134"/>
      <c r="C35" s="134"/>
      <c r="D35" s="134"/>
      <c r="E35" s="134"/>
      <c r="F35" s="134"/>
      <c r="G35" s="12"/>
      <c r="H35" s="12"/>
    </row>
    <row r="36" spans="1:6" ht="18.75" customHeight="1">
      <c r="A36" s="6"/>
      <c r="B36" s="6" t="s">
        <v>85</v>
      </c>
      <c r="C36" s="43">
        <v>84147.77</v>
      </c>
      <c r="D36" s="24">
        <v>1995</v>
      </c>
      <c r="E36" s="49" t="s">
        <v>48</v>
      </c>
      <c r="F36" s="49" t="s">
        <v>49</v>
      </c>
    </row>
    <row r="37" spans="1:6" ht="15">
      <c r="A37" s="44"/>
      <c r="B37" s="45" t="s">
        <v>86</v>
      </c>
      <c r="C37" s="46">
        <f>C31+C33+C36</f>
        <v>1834449.8400000003</v>
      </c>
      <c r="D37" s="47"/>
      <c r="E37" s="48"/>
      <c r="F37" s="48"/>
    </row>
    <row r="38" ht="15">
      <c r="B38" s="1" t="s">
        <v>87</v>
      </c>
    </row>
  </sheetData>
  <sheetProtection selectLockedCells="1" selectUnlockedCells="1"/>
  <mergeCells count="4">
    <mergeCell ref="A1:E1"/>
    <mergeCell ref="A8:B8"/>
    <mergeCell ref="A32:E32"/>
    <mergeCell ref="A35:F35"/>
  </mergeCells>
  <printOptions/>
  <pageMargins left="0.39375" right="0" top="0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B1">
      <selection activeCell="G7" sqref="G7"/>
    </sheetView>
  </sheetViews>
  <sheetFormatPr defaultColWidth="10.140625" defaultRowHeight="12.75"/>
  <cols>
    <col min="1" max="1" width="5.57421875" style="1" customWidth="1"/>
    <col min="2" max="2" width="41.28125" style="1" customWidth="1"/>
    <col min="3" max="3" width="15.7109375" style="1" customWidth="1"/>
    <col min="4" max="4" width="16.8515625" style="1" customWidth="1"/>
    <col min="5" max="5" width="18.00390625" style="1" customWidth="1"/>
    <col min="6" max="16384" width="10.140625" style="1" customWidth="1"/>
  </cols>
  <sheetData>
    <row r="1" ht="15">
      <c r="B1" s="1" t="s">
        <v>0</v>
      </c>
    </row>
    <row r="2" spans="1:5" ht="51.75">
      <c r="A2" s="2" t="s">
        <v>1</v>
      </c>
      <c r="B2" s="2" t="s">
        <v>2</v>
      </c>
      <c r="C2" s="4" t="s">
        <v>3</v>
      </c>
      <c r="D2" s="4" t="s">
        <v>4</v>
      </c>
      <c r="E2" s="4" t="s">
        <v>501</v>
      </c>
    </row>
    <row r="3" spans="1:5" ht="45">
      <c r="A3" s="5">
        <v>1</v>
      </c>
      <c r="B3" s="6" t="s">
        <v>5</v>
      </c>
      <c r="C3" s="7">
        <v>52100</v>
      </c>
      <c r="D3" s="8">
        <v>53220</v>
      </c>
      <c r="E3" s="8">
        <v>53220</v>
      </c>
    </row>
    <row r="4" spans="1:5" ht="30">
      <c r="A4" s="5">
        <v>2</v>
      </c>
      <c r="B4" s="6" t="s">
        <v>6</v>
      </c>
      <c r="C4" s="7"/>
      <c r="D4" s="8">
        <v>1719000</v>
      </c>
      <c r="E4" s="8">
        <v>1860000</v>
      </c>
    </row>
    <row r="5" spans="1:5" ht="30">
      <c r="A5" s="5">
        <v>3</v>
      </c>
      <c r="B5" s="6" t="s">
        <v>7</v>
      </c>
      <c r="C5" s="7"/>
      <c r="D5" s="8">
        <v>300000</v>
      </c>
      <c r="E5" s="8">
        <v>185346</v>
      </c>
    </row>
    <row r="6" spans="1:5" ht="15">
      <c r="A6" s="2"/>
      <c r="B6" s="9" t="s">
        <v>8</v>
      </c>
      <c r="C6" s="10">
        <f>SUM(C3:C5)</f>
        <v>52100</v>
      </c>
      <c r="D6" s="11">
        <f>D3+D4+D5</f>
        <v>2072220</v>
      </c>
      <c r="E6" s="131">
        <f>E3+E4+E5</f>
        <v>2098566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88">
      <selection activeCell="E95" sqref="E95:E97"/>
    </sheetView>
  </sheetViews>
  <sheetFormatPr defaultColWidth="10.140625" defaultRowHeight="12.75"/>
  <cols>
    <col min="1" max="1" width="5.00390625" style="1" customWidth="1"/>
    <col min="2" max="2" width="32.28125" style="1" customWidth="1"/>
    <col min="3" max="3" width="13.421875" style="1" customWidth="1"/>
    <col min="4" max="4" width="17.140625" style="1" customWidth="1"/>
    <col min="5" max="5" width="14.00390625" style="1" customWidth="1"/>
    <col min="6" max="6" width="13.421875" style="1" customWidth="1"/>
    <col min="7" max="16384" width="10.140625" style="1" customWidth="1"/>
  </cols>
  <sheetData>
    <row r="1" spans="1:6" ht="15">
      <c r="A1" s="115" t="s">
        <v>88</v>
      </c>
      <c r="B1" s="115"/>
      <c r="C1" s="115"/>
      <c r="D1" s="115"/>
      <c r="E1" s="115"/>
      <c r="F1" s="115"/>
    </row>
    <row r="2" spans="1:6" ht="15" customHeight="1">
      <c r="A2" s="6" t="s">
        <v>89</v>
      </c>
      <c r="B2" s="135" t="s">
        <v>90</v>
      </c>
      <c r="C2" s="136"/>
      <c r="D2" s="136"/>
      <c r="E2" s="136"/>
      <c r="F2" s="137"/>
    </row>
    <row r="3" spans="1:6" ht="15">
      <c r="A3" s="6" t="s">
        <v>18</v>
      </c>
      <c r="B3" s="6" t="s">
        <v>91</v>
      </c>
      <c r="C3" s="49" t="s">
        <v>49</v>
      </c>
      <c r="D3" s="50">
        <v>3957.13</v>
      </c>
      <c r="E3" s="6">
        <v>2010</v>
      </c>
      <c r="F3" s="49" t="s">
        <v>48</v>
      </c>
    </row>
    <row r="4" spans="1:6" ht="15">
      <c r="A4" s="6" t="s">
        <v>24</v>
      </c>
      <c r="B4" s="6" t="s">
        <v>92</v>
      </c>
      <c r="C4" s="49" t="s">
        <v>49</v>
      </c>
      <c r="D4" s="50">
        <v>3957.13</v>
      </c>
      <c r="E4" s="6">
        <v>2010</v>
      </c>
      <c r="F4" s="49" t="s">
        <v>48</v>
      </c>
    </row>
    <row r="5" spans="1:6" ht="15">
      <c r="A5" s="6" t="s">
        <v>28</v>
      </c>
      <c r="B5" s="6" t="s">
        <v>93</v>
      </c>
      <c r="C5" s="49" t="s">
        <v>49</v>
      </c>
      <c r="D5" s="50">
        <v>3957.13</v>
      </c>
      <c r="E5" s="6">
        <v>2010</v>
      </c>
      <c r="F5" s="49" t="s">
        <v>48</v>
      </c>
    </row>
    <row r="6" spans="1:6" ht="15">
      <c r="A6" s="6" t="s">
        <v>38</v>
      </c>
      <c r="B6" s="6" t="s">
        <v>94</v>
      </c>
      <c r="C6" s="49" t="s">
        <v>49</v>
      </c>
      <c r="D6" s="50">
        <v>3957.13</v>
      </c>
      <c r="E6" s="6">
        <v>2010</v>
      </c>
      <c r="F6" s="49" t="s">
        <v>48</v>
      </c>
    </row>
    <row r="7" spans="1:6" ht="15">
      <c r="A7" s="6" t="s">
        <v>40</v>
      </c>
      <c r="B7" s="6" t="s">
        <v>95</v>
      </c>
      <c r="C7" s="49" t="s">
        <v>49</v>
      </c>
      <c r="D7" s="50">
        <v>3957.13</v>
      </c>
      <c r="E7" s="6">
        <v>2010</v>
      </c>
      <c r="F7" s="49" t="s">
        <v>48</v>
      </c>
    </row>
    <row r="8" spans="1:6" ht="15">
      <c r="A8" s="6" t="s">
        <v>54</v>
      </c>
      <c r="B8" s="6" t="s">
        <v>96</v>
      </c>
      <c r="C8" s="49" t="s">
        <v>49</v>
      </c>
      <c r="D8" s="50">
        <v>3957.13</v>
      </c>
      <c r="E8" s="6">
        <v>2010</v>
      </c>
      <c r="F8" s="49" t="s">
        <v>48</v>
      </c>
    </row>
    <row r="9" spans="1:6" ht="15">
      <c r="A9" s="6" t="s">
        <v>56</v>
      </c>
      <c r="B9" s="6" t="s">
        <v>97</v>
      </c>
      <c r="C9" s="49" t="s">
        <v>49</v>
      </c>
      <c r="D9" s="50">
        <v>3957.13</v>
      </c>
      <c r="E9" s="6">
        <v>2010</v>
      </c>
      <c r="F9" s="49" t="s">
        <v>48</v>
      </c>
    </row>
    <row r="10" spans="1:6" ht="15">
      <c r="A10" s="6" t="s">
        <v>59</v>
      </c>
      <c r="B10" s="6" t="s">
        <v>98</v>
      </c>
      <c r="C10" s="49" t="s">
        <v>49</v>
      </c>
      <c r="D10" s="50">
        <v>3957.13</v>
      </c>
      <c r="E10" s="6">
        <v>2010</v>
      </c>
      <c r="F10" s="49" t="s">
        <v>48</v>
      </c>
    </row>
    <row r="11" spans="1:6" ht="15">
      <c r="A11" s="6" t="s">
        <v>61</v>
      </c>
      <c r="B11" s="6" t="s">
        <v>99</v>
      </c>
      <c r="C11" s="49" t="s">
        <v>49</v>
      </c>
      <c r="D11" s="50">
        <v>3957.13</v>
      </c>
      <c r="E11" s="6">
        <v>2010</v>
      </c>
      <c r="F11" s="49" t="s">
        <v>48</v>
      </c>
    </row>
    <row r="12" spans="1:11" ht="15">
      <c r="A12" s="6" t="s">
        <v>63</v>
      </c>
      <c r="B12" s="6" t="s">
        <v>100</v>
      </c>
      <c r="C12" s="49" t="s">
        <v>49</v>
      </c>
      <c r="D12" s="50">
        <v>3957.13</v>
      </c>
      <c r="E12" s="6">
        <v>2010</v>
      </c>
      <c r="F12" s="49" t="s">
        <v>48</v>
      </c>
      <c r="K12" s="51"/>
    </row>
    <row r="13" spans="1:6" ht="15">
      <c r="A13" s="6" t="s">
        <v>65</v>
      </c>
      <c r="B13" s="6" t="s">
        <v>101</v>
      </c>
      <c r="C13" s="49" t="s">
        <v>49</v>
      </c>
      <c r="D13" s="50">
        <v>3957.13</v>
      </c>
      <c r="E13" s="6">
        <v>2010</v>
      </c>
      <c r="F13" s="49" t="s">
        <v>48</v>
      </c>
    </row>
    <row r="14" spans="1:6" ht="15">
      <c r="A14" s="6" t="s">
        <v>67</v>
      </c>
      <c r="B14" s="6" t="s">
        <v>102</v>
      </c>
      <c r="C14" s="49" t="s">
        <v>49</v>
      </c>
      <c r="D14" s="50">
        <v>3957.13</v>
      </c>
      <c r="E14" s="6">
        <v>2010</v>
      </c>
      <c r="F14" s="49" t="s">
        <v>48</v>
      </c>
    </row>
    <row r="15" spans="1:6" ht="15.75">
      <c r="A15" s="52"/>
      <c r="B15" s="52"/>
      <c r="C15" s="53" t="s">
        <v>86</v>
      </c>
      <c r="D15" s="54">
        <f>SUM(D3:D14)</f>
        <v>47485.56</v>
      </c>
      <c r="E15" s="52"/>
      <c r="F15" s="55"/>
    </row>
    <row r="16" spans="1:6" ht="15" customHeight="1">
      <c r="A16" s="6" t="s">
        <v>103</v>
      </c>
      <c r="B16" s="138" t="s">
        <v>104</v>
      </c>
      <c r="C16" s="138"/>
      <c r="D16" s="138"/>
      <c r="E16" s="138"/>
      <c r="F16" s="138"/>
    </row>
    <row r="17" spans="1:6" ht="15">
      <c r="A17" s="6" t="s">
        <v>18</v>
      </c>
      <c r="B17" s="6" t="s">
        <v>105</v>
      </c>
      <c r="C17" s="49" t="s">
        <v>49</v>
      </c>
      <c r="D17" s="50">
        <v>2236.4</v>
      </c>
      <c r="E17" s="6">
        <v>2010</v>
      </c>
      <c r="F17" s="49" t="s">
        <v>48</v>
      </c>
    </row>
    <row r="18" spans="1:6" ht="15">
      <c r="A18" s="6" t="s">
        <v>24</v>
      </c>
      <c r="B18" s="6" t="s">
        <v>106</v>
      </c>
      <c r="C18" s="49" t="s">
        <v>49</v>
      </c>
      <c r="D18" s="50">
        <v>2236.39</v>
      </c>
      <c r="E18" s="6">
        <v>2010</v>
      </c>
      <c r="F18" s="49" t="s">
        <v>48</v>
      </c>
    </row>
    <row r="19" spans="1:6" ht="15">
      <c r="A19" s="6" t="s">
        <v>28</v>
      </c>
      <c r="B19" s="6" t="s">
        <v>107</v>
      </c>
      <c r="C19" s="49" t="s">
        <v>49</v>
      </c>
      <c r="D19" s="50">
        <v>2236.4</v>
      </c>
      <c r="E19" s="6">
        <v>2010</v>
      </c>
      <c r="F19" s="49" t="s">
        <v>48</v>
      </c>
    </row>
    <row r="20" spans="1:6" ht="15">
      <c r="A20" s="6" t="s">
        <v>38</v>
      </c>
      <c r="B20" s="6" t="s">
        <v>108</v>
      </c>
      <c r="C20" s="49" t="s">
        <v>49</v>
      </c>
      <c r="D20" s="50">
        <v>2236.4</v>
      </c>
      <c r="E20" s="6">
        <v>2010</v>
      </c>
      <c r="F20" s="49" t="s">
        <v>48</v>
      </c>
    </row>
    <row r="21" spans="1:6" ht="15">
      <c r="A21" s="6" t="s">
        <v>40</v>
      </c>
      <c r="B21" s="6" t="s">
        <v>109</v>
      </c>
      <c r="C21" s="49" t="s">
        <v>49</v>
      </c>
      <c r="D21" s="50">
        <v>2236.39</v>
      </c>
      <c r="E21" s="6">
        <v>2010</v>
      </c>
      <c r="F21" s="49" t="s">
        <v>48</v>
      </c>
    </row>
    <row r="22" spans="1:6" ht="15">
      <c r="A22" s="6" t="s">
        <v>54</v>
      </c>
      <c r="B22" s="6" t="s">
        <v>110</v>
      </c>
      <c r="C22" s="49" t="s">
        <v>49</v>
      </c>
      <c r="D22" s="50">
        <v>2236.39</v>
      </c>
      <c r="E22" s="6">
        <v>2010</v>
      </c>
      <c r="F22" s="49" t="s">
        <v>48</v>
      </c>
    </row>
    <row r="23" spans="1:6" ht="15.75">
      <c r="A23" s="52"/>
      <c r="B23" s="52"/>
      <c r="C23" s="53" t="s">
        <v>86</v>
      </c>
      <c r="D23" s="54">
        <f>SUM(D17:D22)</f>
        <v>13418.369999999999</v>
      </c>
      <c r="E23" s="52"/>
      <c r="F23" s="56"/>
    </row>
    <row r="24" spans="1:6" ht="18.75" customHeight="1">
      <c r="A24" s="9"/>
      <c r="B24" s="139" t="s">
        <v>86</v>
      </c>
      <c r="C24" s="139"/>
      <c r="D24" s="57">
        <f>D15+D23</f>
        <v>60903.92999999999</v>
      </c>
      <c r="E24" s="9"/>
      <c r="F24" s="58"/>
    </row>
    <row r="25" spans="1:6" ht="15" customHeight="1">
      <c r="A25" s="6" t="s">
        <v>111</v>
      </c>
      <c r="B25" s="138" t="s">
        <v>112</v>
      </c>
      <c r="C25" s="138"/>
      <c r="D25" s="138"/>
      <c r="E25" s="138"/>
      <c r="F25" s="138"/>
    </row>
    <row r="26" spans="1:6" ht="15" customHeight="1">
      <c r="A26" s="6" t="s">
        <v>113</v>
      </c>
      <c r="B26" s="49" t="s">
        <v>114</v>
      </c>
      <c r="C26" s="140"/>
      <c r="D26" s="140"/>
      <c r="E26" s="140"/>
      <c r="F26" s="140"/>
    </row>
    <row r="27" spans="1:6" ht="30">
      <c r="A27" s="6" t="s">
        <v>18</v>
      </c>
      <c r="B27" s="43" t="s">
        <v>115</v>
      </c>
      <c r="C27" s="49" t="s">
        <v>49</v>
      </c>
      <c r="D27" s="50">
        <v>3450.43</v>
      </c>
      <c r="E27" s="6">
        <v>2010</v>
      </c>
      <c r="F27" s="49" t="s">
        <v>48</v>
      </c>
    </row>
    <row r="28" spans="1:6" ht="30">
      <c r="A28" s="6" t="s">
        <v>24</v>
      </c>
      <c r="B28" s="43" t="s">
        <v>116</v>
      </c>
      <c r="C28" s="49" t="s">
        <v>49</v>
      </c>
      <c r="D28" s="50">
        <v>3450.42</v>
      </c>
      <c r="E28" s="6">
        <v>2010</v>
      </c>
      <c r="F28" s="49" t="s">
        <v>48</v>
      </c>
    </row>
    <row r="29" spans="1:6" ht="30">
      <c r="A29" s="6" t="s">
        <v>28</v>
      </c>
      <c r="B29" s="43" t="s">
        <v>117</v>
      </c>
      <c r="C29" s="49" t="s">
        <v>49</v>
      </c>
      <c r="D29" s="50">
        <v>3450.43</v>
      </c>
      <c r="E29" s="6">
        <v>2010</v>
      </c>
      <c r="F29" s="49" t="s">
        <v>48</v>
      </c>
    </row>
    <row r="30" spans="1:6" ht="30">
      <c r="A30" s="6" t="s">
        <v>38</v>
      </c>
      <c r="B30" s="43" t="s">
        <v>118</v>
      </c>
      <c r="C30" s="49" t="s">
        <v>49</v>
      </c>
      <c r="D30" s="50">
        <v>3450.44</v>
      </c>
      <c r="E30" s="6">
        <v>2010</v>
      </c>
      <c r="F30" s="49" t="s">
        <v>48</v>
      </c>
    </row>
    <row r="31" spans="1:6" ht="30">
      <c r="A31" s="6" t="s">
        <v>40</v>
      </c>
      <c r="B31" s="43" t="s">
        <v>119</v>
      </c>
      <c r="C31" s="49" t="s">
        <v>49</v>
      </c>
      <c r="D31" s="50">
        <v>3450.44</v>
      </c>
      <c r="E31" s="6">
        <v>2010</v>
      </c>
      <c r="F31" s="49" t="s">
        <v>48</v>
      </c>
    </row>
    <row r="32" spans="1:6" ht="30">
      <c r="A32" s="6" t="s">
        <v>54</v>
      </c>
      <c r="B32" s="43" t="s">
        <v>120</v>
      </c>
      <c r="C32" s="49" t="s">
        <v>49</v>
      </c>
      <c r="D32" s="50">
        <v>3450.44</v>
      </c>
      <c r="E32" s="6">
        <v>2010</v>
      </c>
      <c r="F32" s="49" t="s">
        <v>48</v>
      </c>
    </row>
    <row r="33" spans="1:6" ht="30">
      <c r="A33" s="6" t="s">
        <v>56</v>
      </c>
      <c r="B33" s="43" t="s">
        <v>121</v>
      </c>
      <c r="C33" s="49" t="s">
        <v>49</v>
      </c>
      <c r="D33" s="50">
        <v>3450.44</v>
      </c>
      <c r="E33" s="6">
        <v>2010</v>
      </c>
      <c r="F33" s="49" t="s">
        <v>48</v>
      </c>
    </row>
    <row r="34" spans="1:6" ht="30">
      <c r="A34" s="6" t="s">
        <v>59</v>
      </c>
      <c r="B34" s="43" t="s">
        <v>122</v>
      </c>
      <c r="C34" s="49" t="s">
        <v>49</v>
      </c>
      <c r="D34" s="50">
        <v>3450.44</v>
      </c>
      <c r="E34" s="6">
        <v>2010</v>
      </c>
      <c r="F34" s="49" t="s">
        <v>48</v>
      </c>
    </row>
    <row r="35" spans="1:6" ht="30">
      <c r="A35" s="6" t="s">
        <v>61</v>
      </c>
      <c r="B35" s="43" t="s">
        <v>123</v>
      </c>
      <c r="C35" s="49" t="s">
        <v>49</v>
      </c>
      <c r="D35" s="50">
        <v>3450.44</v>
      </c>
      <c r="E35" s="6">
        <v>2010</v>
      </c>
      <c r="F35" s="49" t="s">
        <v>48</v>
      </c>
    </row>
    <row r="36" spans="1:6" ht="30">
      <c r="A36" s="6" t="s">
        <v>63</v>
      </c>
      <c r="B36" s="43" t="s">
        <v>124</v>
      </c>
      <c r="C36" s="49" t="s">
        <v>49</v>
      </c>
      <c r="D36" s="50">
        <v>3450.44</v>
      </c>
      <c r="E36" s="6">
        <v>2010</v>
      </c>
      <c r="F36" s="49" t="s">
        <v>48</v>
      </c>
    </row>
    <row r="37" spans="1:6" ht="30">
      <c r="A37" s="6" t="s">
        <v>65</v>
      </c>
      <c r="B37" s="43" t="s">
        <v>125</v>
      </c>
      <c r="C37" s="49" t="s">
        <v>49</v>
      </c>
      <c r="D37" s="50">
        <v>3450.44</v>
      </c>
      <c r="E37" s="6">
        <v>2010</v>
      </c>
      <c r="F37" s="49" t="s">
        <v>48</v>
      </c>
    </row>
    <row r="38" spans="1:6" ht="30">
      <c r="A38" s="6" t="s">
        <v>67</v>
      </c>
      <c r="B38" s="43" t="s">
        <v>126</v>
      </c>
      <c r="C38" s="49" t="s">
        <v>49</v>
      </c>
      <c r="D38" s="50">
        <v>3450.44</v>
      </c>
      <c r="E38" s="6">
        <v>2010</v>
      </c>
      <c r="F38" s="49" t="s">
        <v>48</v>
      </c>
    </row>
    <row r="39" spans="1:6" ht="30">
      <c r="A39" s="6" t="s">
        <v>69</v>
      </c>
      <c r="B39" s="43" t="s">
        <v>127</v>
      </c>
      <c r="C39" s="49" t="s">
        <v>49</v>
      </c>
      <c r="D39" s="50">
        <v>3450.44</v>
      </c>
      <c r="E39" s="6">
        <v>2010</v>
      </c>
      <c r="F39" s="49" t="s">
        <v>48</v>
      </c>
    </row>
    <row r="40" spans="1:6" ht="30">
      <c r="A40" s="6" t="s">
        <v>71</v>
      </c>
      <c r="B40" s="43" t="s">
        <v>128</v>
      </c>
      <c r="C40" s="49" t="s">
        <v>49</v>
      </c>
      <c r="D40" s="50">
        <v>3896.6</v>
      </c>
      <c r="E40" s="6">
        <v>2010</v>
      </c>
      <c r="F40" s="49" t="s">
        <v>48</v>
      </c>
    </row>
    <row r="41" spans="1:6" ht="30">
      <c r="A41" s="6" t="s">
        <v>73</v>
      </c>
      <c r="B41" s="43" t="s">
        <v>129</v>
      </c>
      <c r="C41" s="49" t="s">
        <v>49</v>
      </c>
      <c r="D41" s="50">
        <v>3896.6</v>
      </c>
      <c r="E41" s="6">
        <v>2010</v>
      </c>
      <c r="F41" s="49" t="s">
        <v>48</v>
      </c>
    </row>
    <row r="42" spans="1:6" ht="30">
      <c r="A42" s="6" t="s">
        <v>75</v>
      </c>
      <c r="B42" s="43" t="s">
        <v>130</v>
      </c>
      <c r="C42" s="49" t="s">
        <v>49</v>
      </c>
      <c r="D42" s="50">
        <v>3896.6</v>
      </c>
      <c r="E42" s="6">
        <v>2010</v>
      </c>
      <c r="F42" s="49" t="s">
        <v>48</v>
      </c>
    </row>
    <row r="43" spans="1:6" ht="30">
      <c r="A43" s="6" t="s">
        <v>131</v>
      </c>
      <c r="B43" s="43" t="s">
        <v>132</v>
      </c>
      <c r="C43" s="49" t="s">
        <v>49</v>
      </c>
      <c r="D43" s="50">
        <v>3896.6</v>
      </c>
      <c r="E43" s="6">
        <v>2010</v>
      </c>
      <c r="F43" s="49" t="s">
        <v>48</v>
      </c>
    </row>
    <row r="44" spans="1:6" ht="15.75" customHeight="1">
      <c r="A44" s="52"/>
      <c r="B44" s="139" t="s">
        <v>86</v>
      </c>
      <c r="C44" s="139"/>
      <c r="D44" s="59">
        <f>SUM(D27:D43)</f>
        <v>60442.079999999994</v>
      </c>
      <c r="E44" s="9"/>
      <c r="F44" s="58"/>
    </row>
    <row r="45" spans="1:6" ht="30">
      <c r="A45" s="6" t="s">
        <v>133</v>
      </c>
      <c r="B45" s="6" t="s">
        <v>134</v>
      </c>
      <c r="C45" s="60" t="s">
        <v>58</v>
      </c>
      <c r="D45" s="61">
        <v>4770.97</v>
      </c>
      <c r="E45" s="6">
        <v>2010</v>
      </c>
      <c r="F45" s="49" t="s">
        <v>48</v>
      </c>
    </row>
    <row r="46" spans="1:6" ht="15" customHeight="1">
      <c r="A46" s="6" t="s">
        <v>135</v>
      </c>
      <c r="B46" s="138" t="s">
        <v>136</v>
      </c>
      <c r="C46" s="138"/>
      <c r="D46" s="138"/>
      <c r="E46" s="138"/>
      <c r="F46" s="138"/>
    </row>
    <row r="47" spans="1:6" ht="60">
      <c r="A47" s="6" t="s">
        <v>18</v>
      </c>
      <c r="B47" s="6" t="s">
        <v>137</v>
      </c>
      <c r="C47" s="49" t="s">
        <v>49</v>
      </c>
      <c r="D47" s="6">
        <v>10172.62</v>
      </c>
      <c r="E47" s="6">
        <v>2009</v>
      </c>
      <c r="F47" s="49" t="s">
        <v>48</v>
      </c>
    </row>
    <row r="48" spans="1:6" ht="60">
      <c r="A48" s="6" t="s">
        <v>24</v>
      </c>
      <c r="B48" s="6" t="s">
        <v>138</v>
      </c>
      <c r="C48" s="49" t="s">
        <v>49</v>
      </c>
      <c r="D48" s="6">
        <v>10172.63</v>
      </c>
      <c r="E48" s="6">
        <v>2009</v>
      </c>
      <c r="F48" s="49" t="s">
        <v>48</v>
      </c>
    </row>
    <row r="49" spans="1:6" ht="45">
      <c r="A49" s="6" t="s">
        <v>139</v>
      </c>
      <c r="B49" s="6" t="s">
        <v>140</v>
      </c>
      <c r="C49" s="49" t="s">
        <v>49</v>
      </c>
      <c r="D49" s="6">
        <v>6917.28</v>
      </c>
      <c r="E49" s="6">
        <v>2009</v>
      </c>
      <c r="F49" s="49" t="s">
        <v>48</v>
      </c>
    </row>
    <row r="50" spans="1:6" ht="30">
      <c r="A50" s="6" t="s">
        <v>141</v>
      </c>
      <c r="B50" s="6" t="s">
        <v>142</v>
      </c>
      <c r="C50" s="49" t="s">
        <v>49</v>
      </c>
      <c r="D50" s="6">
        <v>10879.15</v>
      </c>
      <c r="E50" s="6">
        <v>2009</v>
      </c>
      <c r="F50" s="49" t="s">
        <v>48</v>
      </c>
    </row>
    <row r="51" spans="1:6" ht="30">
      <c r="A51" s="6" t="s">
        <v>143</v>
      </c>
      <c r="B51" s="6" t="s">
        <v>144</v>
      </c>
      <c r="C51" s="49" t="s">
        <v>49</v>
      </c>
      <c r="D51" s="6">
        <v>10879.15</v>
      </c>
      <c r="E51" s="6">
        <v>2009</v>
      </c>
      <c r="F51" s="49" t="s">
        <v>48</v>
      </c>
    </row>
    <row r="52" spans="1:6" ht="30">
      <c r="A52" s="6" t="s">
        <v>54</v>
      </c>
      <c r="B52" s="6" t="s">
        <v>145</v>
      </c>
      <c r="C52" s="49" t="s">
        <v>49</v>
      </c>
      <c r="D52" s="6">
        <v>10879.15</v>
      </c>
      <c r="E52" s="6">
        <v>2009</v>
      </c>
      <c r="F52" s="49" t="s">
        <v>48</v>
      </c>
    </row>
    <row r="53" spans="1:6" ht="15.75">
      <c r="A53" s="9"/>
      <c r="B53" s="9"/>
      <c r="C53" s="62" t="s">
        <v>8</v>
      </c>
      <c r="D53" s="63">
        <f>SUM(D47:D52)</f>
        <v>59899.98</v>
      </c>
      <c r="E53" s="9"/>
      <c r="F53" s="58"/>
    </row>
    <row r="54" spans="1:6" ht="15" customHeight="1">
      <c r="A54" s="138" t="s">
        <v>146</v>
      </c>
      <c r="B54" s="138"/>
      <c r="C54" s="138"/>
      <c r="D54" s="138"/>
      <c r="E54" s="138"/>
      <c r="F54" s="138"/>
    </row>
    <row r="55" spans="1:6" ht="15">
      <c r="A55" s="6" t="s">
        <v>18</v>
      </c>
      <c r="B55" s="6" t="s">
        <v>147</v>
      </c>
      <c r="C55" s="49" t="s">
        <v>49</v>
      </c>
      <c r="D55" s="50">
        <v>2037.98</v>
      </c>
      <c r="E55" s="6">
        <v>2010</v>
      </c>
      <c r="F55" s="49" t="s">
        <v>48</v>
      </c>
    </row>
    <row r="56" spans="1:6" ht="15">
      <c r="A56" s="6" t="s">
        <v>24</v>
      </c>
      <c r="B56" s="6" t="s">
        <v>148</v>
      </c>
      <c r="C56" s="49" t="s">
        <v>49</v>
      </c>
      <c r="D56" s="50">
        <v>2037.98</v>
      </c>
      <c r="E56" s="6">
        <v>2010</v>
      </c>
      <c r="F56" s="49" t="s">
        <v>48</v>
      </c>
    </row>
    <row r="57" spans="1:6" ht="15">
      <c r="A57" s="6" t="s">
        <v>28</v>
      </c>
      <c r="B57" s="6" t="s">
        <v>149</v>
      </c>
      <c r="C57" s="49" t="s">
        <v>49</v>
      </c>
      <c r="D57" s="50">
        <v>2037.98</v>
      </c>
      <c r="E57" s="6">
        <v>2010</v>
      </c>
      <c r="F57" s="49" t="s">
        <v>48</v>
      </c>
    </row>
    <row r="58" spans="1:6" ht="15">
      <c r="A58" s="6" t="s">
        <v>38</v>
      </c>
      <c r="B58" s="6" t="s">
        <v>150</v>
      </c>
      <c r="C58" s="49" t="s">
        <v>49</v>
      </c>
      <c r="D58" s="50">
        <v>2037.98</v>
      </c>
      <c r="E58" s="6">
        <v>2010</v>
      </c>
      <c r="F58" s="49" t="s">
        <v>48</v>
      </c>
    </row>
    <row r="59" spans="1:6" ht="15">
      <c r="A59" s="6" t="s">
        <v>40</v>
      </c>
      <c r="B59" s="6" t="s">
        <v>151</v>
      </c>
      <c r="C59" s="49" t="s">
        <v>49</v>
      </c>
      <c r="D59" s="50">
        <v>2037.98</v>
      </c>
      <c r="E59" s="6">
        <v>2010</v>
      </c>
      <c r="F59" s="49" t="s">
        <v>48</v>
      </c>
    </row>
    <row r="60" spans="1:6" ht="15">
      <c r="A60" s="6" t="s">
        <v>54</v>
      </c>
      <c r="B60" s="6" t="s">
        <v>152</v>
      </c>
      <c r="C60" s="49" t="s">
        <v>49</v>
      </c>
      <c r="D60" s="50">
        <v>2037.98</v>
      </c>
      <c r="E60" s="6">
        <v>2010</v>
      </c>
      <c r="F60" s="49" t="s">
        <v>48</v>
      </c>
    </row>
    <row r="61" spans="1:6" ht="15">
      <c r="A61" s="6" t="s">
        <v>56</v>
      </c>
      <c r="B61" s="6" t="s">
        <v>153</v>
      </c>
      <c r="C61" s="49" t="s">
        <v>49</v>
      </c>
      <c r="D61" s="50">
        <v>2037.98</v>
      </c>
      <c r="E61" s="6">
        <v>2010</v>
      </c>
      <c r="F61" s="49" t="s">
        <v>48</v>
      </c>
    </row>
    <row r="62" spans="1:6" ht="15">
      <c r="A62" s="6" t="s">
        <v>59</v>
      </c>
      <c r="B62" s="6" t="s">
        <v>154</v>
      </c>
      <c r="C62" s="49" t="s">
        <v>49</v>
      </c>
      <c r="D62" s="50">
        <v>2037.98</v>
      </c>
      <c r="E62" s="6">
        <v>2010</v>
      </c>
      <c r="F62" s="49" t="s">
        <v>48</v>
      </c>
    </row>
    <row r="63" spans="1:6" ht="15">
      <c r="A63" s="6" t="s">
        <v>61</v>
      </c>
      <c r="B63" s="6" t="s">
        <v>155</v>
      </c>
      <c r="C63" s="49" t="s">
        <v>49</v>
      </c>
      <c r="D63" s="50">
        <v>2037.98</v>
      </c>
      <c r="E63" s="6">
        <v>2010</v>
      </c>
      <c r="F63" s="49" t="s">
        <v>48</v>
      </c>
    </row>
    <row r="64" spans="1:6" ht="15">
      <c r="A64" s="6" t="s">
        <v>63</v>
      </c>
      <c r="B64" s="6" t="s">
        <v>156</v>
      </c>
      <c r="C64" s="49" t="s">
        <v>49</v>
      </c>
      <c r="D64" s="50">
        <v>2037.98</v>
      </c>
      <c r="E64" s="6">
        <v>2010</v>
      </c>
      <c r="F64" s="49" t="s">
        <v>48</v>
      </c>
    </row>
    <row r="65" spans="1:6" ht="15">
      <c r="A65" s="6" t="s">
        <v>65</v>
      </c>
      <c r="B65" s="6" t="s">
        <v>157</v>
      </c>
      <c r="C65" s="49" t="s">
        <v>49</v>
      </c>
      <c r="D65" s="50">
        <v>2037.98</v>
      </c>
      <c r="E65" s="6">
        <v>2010</v>
      </c>
      <c r="F65" s="49" t="s">
        <v>48</v>
      </c>
    </row>
    <row r="66" spans="1:6" ht="15">
      <c r="A66" s="6" t="s">
        <v>67</v>
      </c>
      <c r="B66" s="6" t="s">
        <v>158</v>
      </c>
      <c r="C66" s="49" t="s">
        <v>49</v>
      </c>
      <c r="D66" s="50">
        <v>2037.98</v>
      </c>
      <c r="E66" s="6">
        <v>2010</v>
      </c>
      <c r="F66" s="49" t="s">
        <v>48</v>
      </c>
    </row>
    <row r="67" spans="1:6" ht="15">
      <c r="A67" s="6" t="s">
        <v>69</v>
      </c>
      <c r="B67" s="6" t="s">
        <v>159</v>
      </c>
      <c r="C67" s="49" t="s">
        <v>49</v>
      </c>
      <c r="D67" s="50">
        <v>2037.98</v>
      </c>
      <c r="E67" s="6">
        <v>2010</v>
      </c>
      <c r="F67" s="49" t="s">
        <v>48</v>
      </c>
    </row>
    <row r="68" spans="1:6" ht="15.75">
      <c r="A68" s="9"/>
      <c r="B68" s="9"/>
      <c r="C68" s="62" t="s">
        <v>8</v>
      </c>
      <c r="D68" s="59">
        <f>SUM(D55:D67)</f>
        <v>26493.739999999998</v>
      </c>
      <c r="E68" s="9"/>
      <c r="F68" s="58"/>
    </row>
    <row r="69" spans="1:6" ht="15" customHeight="1">
      <c r="A69" s="138" t="s">
        <v>160</v>
      </c>
      <c r="B69" s="138"/>
      <c r="C69" s="138"/>
      <c r="D69" s="138"/>
      <c r="E69" s="138"/>
      <c r="F69" s="138"/>
    </row>
    <row r="70" spans="1:6" ht="15">
      <c r="A70" s="6" t="s">
        <v>18</v>
      </c>
      <c r="B70" s="6" t="s">
        <v>161</v>
      </c>
      <c r="C70" s="49" t="s">
        <v>49</v>
      </c>
      <c r="D70" s="6">
        <v>4415.62</v>
      </c>
      <c r="E70" s="6">
        <v>2010</v>
      </c>
      <c r="F70" s="49" t="s">
        <v>48</v>
      </c>
    </row>
    <row r="71" spans="1:6" ht="15">
      <c r="A71" s="6" t="s">
        <v>24</v>
      </c>
      <c r="B71" s="6" t="s">
        <v>162</v>
      </c>
      <c r="C71" s="49" t="s">
        <v>49</v>
      </c>
      <c r="D71" s="6">
        <v>4415.62</v>
      </c>
      <c r="E71" s="6">
        <v>2010</v>
      </c>
      <c r="F71" s="49" t="s">
        <v>48</v>
      </c>
    </row>
    <row r="72" spans="1:6" ht="15">
      <c r="A72" s="6" t="s">
        <v>28</v>
      </c>
      <c r="B72" s="6" t="s">
        <v>163</v>
      </c>
      <c r="C72" s="49" t="s">
        <v>49</v>
      </c>
      <c r="D72" s="6">
        <v>4415.62</v>
      </c>
      <c r="E72" s="6">
        <v>2010</v>
      </c>
      <c r="F72" s="49" t="s">
        <v>48</v>
      </c>
    </row>
    <row r="73" spans="1:6" ht="15">
      <c r="A73" s="6" t="s">
        <v>38</v>
      </c>
      <c r="B73" s="6" t="s">
        <v>164</v>
      </c>
      <c r="C73" s="49" t="s">
        <v>49</v>
      </c>
      <c r="D73" s="6">
        <v>4415.62</v>
      </c>
      <c r="E73" s="6">
        <v>2010</v>
      </c>
      <c r="F73" s="49" t="s">
        <v>48</v>
      </c>
    </row>
    <row r="74" spans="1:6" ht="15.75">
      <c r="A74" s="9"/>
      <c r="B74" s="9"/>
      <c r="C74" s="64" t="s">
        <v>8</v>
      </c>
      <c r="D74" s="63">
        <f>SUM(D70:D73)</f>
        <v>17662.48</v>
      </c>
      <c r="E74" s="9"/>
      <c r="F74" s="58"/>
    </row>
    <row r="75" spans="1:6" ht="15" customHeight="1">
      <c r="A75" s="138" t="s">
        <v>165</v>
      </c>
      <c r="B75" s="138"/>
      <c r="C75" s="138"/>
      <c r="D75" s="138"/>
      <c r="E75" s="138"/>
      <c r="F75" s="138"/>
    </row>
    <row r="76" spans="1:6" ht="15">
      <c r="A76" s="6" t="s">
        <v>40</v>
      </c>
      <c r="B76" s="6" t="s">
        <v>166</v>
      </c>
      <c r="C76" s="60" t="s">
        <v>58</v>
      </c>
      <c r="D76" s="6">
        <v>3198.27</v>
      </c>
      <c r="E76" s="6">
        <v>2011</v>
      </c>
      <c r="F76" s="49" t="s">
        <v>48</v>
      </c>
    </row>
    <row r="77" spans="1:6" ht="15">
      <c r="A77" s="6" t="s">
        <v>54</v>
      </c>
      <c r="B77" s="6" t="s">
        <v>167</v>
      </c>
      <c r="C77" s="60" t="s">
        <v>58</v>
      </c>
      <c r="D77" s="6">
        <v>3198.27</v>
      </c>
      <c r="E77" s="6">
        <v>2011</v>
      </c>
      <c r="F77" s="49" t="s">
        <v>48</v>
      </c>
    </row>
    <row r="78" spans="1:6" ht="15">
      <c r="A78" s="6" t="s">
        <v>56</v>
      </c>
      <c r="B78" s="6" t="s">
        <v>168</v>
      </c>
      <c r="C78" s="60" t="s">
        <v>58</v>
      </c>
      <c r="D78" s="6">
        <v>3198.27</v>
      </c>
      <c r="E78" s="6">
        <v>2011</v>
      </c>
      <c r="F78" s="49" t="s">
        <v>48</v>
      </c>
    </row>
    <row r="79" spans="1:6" ht="15">
      <c r="A79" s="6" t="s">
        <v>59</v>
      </c>
      <c r="B79" s="6" t="s">
        <v>169</v>
      </c>
      <c r="C79" s="60" t="s">
        <v>58</v>
      </c>
      <c r="D79" s="6">
        <v>3198.27</v>
      </c>
      <c r="E79" s="6">
        <v>2011</v>
      </c>
      <c r="F79" s="49" t="s">
        <v>48</v>
      </c>
    </row>
    <row r="80" spans="1:6" ht="15">
      <c r="A80" s="6" t="s">
        <v>61</v>
      </c>
      <c r="B80" s="6" t="s">
        <v>170</v>
      </c>
      <c r="C80" s="60" t="s">
        <v>58</v>
      </c>
      <c r="D80" s="6">
        <v>3198.27</v>
      </c>
      <c r="E80" s="6">
        <v>2011</v>
      </c>
      <c r="F80" s="49" t="s">
        <v>48</v>
      </c>
    </row>
    <row r="81" spans="1:6" ht="15">
      <c r="A81" s="6" t="s">
        <v>63</v>
      </c>
      <c r="B81" s="6" t="s">
        <v>171</v>
      </c>
      <c r="C81" s="60" t="s">
        <v>58</v>
      </c>
      <c r="D81" s="6">
        <v>3198.25</v>
      </c>
      <c r="E81" s="6">
        <v>2011</v>
      </c>
      <c r="F81" s="49" t="s">
        <v>48</v>
      </c>
    </row>
    <row r="82" spans="1:6" ht="15.75">
      <c r="A82" s="9"/>
      <c r="B82" s="9"/>
      <c r="C82" s="64" t="s">
        <v>8</v>
      </c>
      <c r="D82" s="63">
        <f>SUM(D76:D81)</f>
        <v>19189.6</v>
      </c>
      <c r="E82" s="9"/>
      <c r="F82" s="58"/>
    </row>
    <row r="83" spans="1:6" ht="15" customHeight="1">
      <c r="A83" s="138" t="s">
        <v>172</v>
      </c>
      <c r="B83" s="138"/>
      <c r="C83" s="138"/>
      <c r="D83" s="138"/>
      <c r="E83" s="138"/>
      <c r="F83" s="138"/>
    </row>
    <row r="84" spans="1:6" ht="15">
      <c r="A84" s="6" t="s">
        <v>65</v>
      </c>
      <c r="B84" s="6" t="s">
        <v>173</v>
      </c>
      <c r="C84" s="49" t="s">
        <v>58</v>
      </c>
      <c r="D84" s="6">
        <v>2220.18</v>
      </c>
      <c r="E84" s="6">
        <v>2011</v>
      </c>
      <c r="F84" s="49" t="s">
        <v>48</v>
      </c>
    </row>
    <row r="85" spans="1:6" ht="15">
      <c r="A85" s="6" t="s">
        <v>67</v>
      </c>
      <c r="B85" s="6" t="s">
        <v>174</v>
      </c>
      <c r="C85" s="49" t="s">
        <v>58</v>
      </c>
      <c r="D85" s="6">
        <v>2220.19</v>
      </c>
      <c r="E85" s="6">
        <v>2011</v>
      </c>
      <c r="F85" s="49" t="s">
        <v>48</v>
      </c>
    </row>
    <row r="86" spans="1:6" ht="15.75">
      <c r="A86" s="9"/>
      <c r="B86" s="9"/>
      <c r="C86" s="64" t="s">
        <v>8</v>
      </c>
      <c r="D86" s="63">
        <f>SUM(D84:D85)</f>
        <v>4440.37</v>
      </c>
      <c r="E86" s="9"/>
      <c r="F86" s="58"/>
    </row>
    <row r="87" spans="1:6" ht="23.25">
      <c r="A87" s="6"/>
      <c r="B87" s="6"/>
      <c r="C87" s="53" t="s">
        <v>175</v>
      </c>
      <c r="D87" s="65">
        <f>D82+D86</f>
        <v>23629.969999999998</v>
      </c>
      <c r="E87" s="6"/>
      <c r="F87" s="49"/>
    </row>
    <row r="88" spans="1:6" ht="15" customHeight="1">
      <c r="A88" s="138" t="s">
        <v>176</v>
      </c>
      <c r="B88" s="138"/>
      <c r="C88" s="138"/>
      <c r="D88" s="138"/>
      <c r="E88" s="138"/>
      <c r="F88" s="138"/>
    </row>
    <row r="89" spans="1:6" ht="15">
      <c r="A89" s="6">
        <v>1</v>
      </c>
      <c r="B89" s="12" t="s">
        <v>177</v>
      </c>
      <c r="C89" s="60" t="s">
        <v>58</v>
      </c>
      <c r="D89" s="66">
        <v>1999</v>
      </c>
      <c r="E89" s="6">
        <v>2012</v>
      </c>
      <c r="F89" s="49" t="s">
        <v>48</v>
      </c>
    </row>
    <row r="90" spans="1:6" ht="15">
      <c r="A90" s="6">
        <v>2</v>
      </c>
      <c r="B90" s="12" t="s">
        <v>178</v>
      </c>
      <c r="C90" s="60" t="s">
        <v>58</v>
      </c>
      <c r="D90" s="66">
        <v>1949</v>
      </c>
      <c r="E90" s="6">
        <v>2012</v>
      </c>
      <c r="F90" s="49" t="s">
        <v>48</v>
      </c>
    </row>
    <row r="91" spans="1:6" ht="15">
      <c r="A91" s="6">
        <v>3</v>
      </c>
      <c r="B91" s="12" t="s">
        <v>179</v>
      </c>
      <c r="C91" s="60" t="s">
        <v>58</v>
      </c>
      <c r="D91" s="66">
        <v>1949</v>
      </c>
      <c r="E91" s="6">
        <v>2012</v>
      </c>
      <c r="F91" s="49" t="s">
        <v>48</v>
      </c>
    </row>
    <row r="92" spans="1:6" ht="15">
      <c r="A92" s="6">
        <v>4</v>
      </c>
      <c r="B92" s="12" t="s">
        <v>180</v>
      </c>
      <c r="C92" s="60" t="s">
        <v>58</v>
      </c>
      <c r="D92" s="66">
        <v>1999</v>
      </c>
      <c r="E92" s="6">
        <v>2012</v>
      </c>
      <c r="F92" s="49" t="s">
        <v>48</v>
      </c>
    </row>
    <row r="93" spans="1:6" ht="15">
      <c r="A93" s="6">
        <v>5</v>
      </c>
      <c r="B93" s="12" t="s">
        <v>181</v>
      </c>
      <c r="C93" s="60" t="s">
        <v>58</v>
      </c>
      <c r="D93" s="66">
        <v>1999</v>
      </c>
      <c r="E93" s="6">
        <v>2012</v>
      </c>
      <c r="F93" s="49" t="s">
        <v>48</v>
      </c>
    </row>
    <row r="94" spans="1:6" ht="15">
      <c r="A94" s="6">
        <v>6</v>
      </c>
      <c r="B94" s="12" t="s">
        <v>182</v>
      </c>
      <c r="C94" s="60" t="s">
        <v>58</v>
      </c>
      <c r="D94" s="66">
        <v>1999</v>
      </c>
      <c r="E94" s="6">
        <v>2012</v>
      </c>
      <c r="F94" s="49" t="s">
        <v>48</v>
      </c>
    </row>
    <row r="95" spans="1:6" ht="15">
      <c r="A95" s="27">
        <v>7</v>
      </c>
      <c r="B95" s="27" t="s">
        <v>183</v>
      </c>
      <c r="C95" s="67" t="s">
        <v>58</v>
      </c>
      <c r="D95" s="68">
        <v>1849</v>
      </c>
      <c r="E95" s="69">
        <v>2013</v>
      </c>
      <c r="F95" s="70" t="s">
        <v>48</v>
      </c>
    </row>
    <row r="96" spans="1:12" ht="15">
      <c r="A96" s="27">
        <v>8</v>
      </c>
      <c r="B96" s="27" t="s">
        <v>183</v>
      </c>
      <c r="C96" s="67" t="s">
        <v>58</v>
      </c>
      <c r="D96" s="68">
        <v>1849</v>
      </c>
      <c r="E96" s="69">
        <v>2013</v>
      </c>
      <c r="F96" s="70" t="s">
        <v>48</v>
      </c>
      <c r="H96" s="71"/>
      <c r="I96" s="71"/>
      <c r="J96" s="35"/>
      <c r="K96" s="72"/>
      <c r="L96" s="73"/>
    </row>
    <row r="97" spans="1:12" ht="15">
      <c r="A97" s="27">
        <v>9</v>
      </c>
      <c r="B97" s="27" t="s">
        <v>183</v>
      </c>
      <c r="C97" s="67" t="s">
        <v>58</v>
      </c>
      <c r="D97" s="68">
        <v>1849</v>
      </c>
      <c r="E97" s="69">
        <v>2013</v>
      </c>
      <c r="F97" s="70" t="s">
        <v>48</v>
      </c>
      <c r="H97" s="71"/>
      <c r="I97" s="71"/>
      <c r="J97" s="35"/>
      <c r="K97" s="72"/>
      <c r="L97" s="73"/>
    </row>
    <row r="98" spans="1:12" ht="15.75">
      <c r="A98" s="52"/>
      <c r="B98" s="52"/>
      <c r="C98" s="53" t="s">
        <v>8</v>
      </c>
      <c r="D98" s="74">
        <f>SUM(D89:D97)</f>
        <v>17441</v>
      </c>
      <c r="E98" s="52"/>
      <c r="F98" s="56"/>
      <c r="H98" s="71"/>
      <c r="I98" s="71"/>
      <c r="J98" s="35"/>
      <c r="K98" s="72"/>
      <c r="L98" s="73"/>
    </row>
    <row r="99" spans="1:6" ht="15">
      <c r="A99" s="6"/>
      <c r="B99" s="6"/>
      <c r="C99" s="49"/>
      <c r="D99" s="6"/>
      <c r="E99" s="6"/>
      <c r="F99" s="49"/>
    </row>
    <row r="100" spans="1:6" ht="18.75">
      <c r="A100" s="6"/>
      <c r="B100" s="75" t="s">
        <v>184</v>
      </c>
      <c r="C100" s="76" t="s">
        <v>86</v>
      </c>
      <c r="D100" s="77">
        <f>D74+D68+D53+D44+D23+D15</f>
        <v>225402.21</v>
      </c>
      <c r="E100" s="78"/>
      <c r="F100" s="49"/>
    </row>
    <row r="101" spans="1:6" ht="18.75">
      <c r="A101" s="6"/>
      <c r="B101" s="75" t="s">
        <v>185</v>
      </c>
      <c r="C101" s="76" t="s">
        <v>86</v>
      </c>
      <c r="D101" s="77">
        <f>D98+D86+D82+D45</f>
        <v>45841.94</v>
      </c>
      <c r="E101" s="78"/>
      <c r="F101" s="49"/>
    </row>
  </sheetData>
  <sheetProtection selectLockedCells="1" selectUnlockedCells="1"/>
  <mergeCells count="12">
    <mergeCell ref="A75:F75"/>
    <mergeCell ref="A83:F83"/>
    <mergeCell ref="B2:F2"/>
    <mergeCell ref="B16:F16"/>
    <mergeCell ref="B24:C24"/>
    <mergeCell ref="B25:F25"/>
    <mergeCell ref="C26:F26"/>
    <mergeCell ref="A88:F88"/>
    <mergeCell ref="B44:C44"/>
    <mergeCell ref="B46:F46"/>
    <mergeCell ref="A54:F54"/>
    <mergeCell ref="A69:F69"/>
  </mergeCells>
  <printOptions/>
  <pageMargins left="0" right="0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52">
      <selection activeCell="K55" sqref="K55"/>
    </sheetView>
  </sheetViews>
  <sheetFormatPr defaultColWidth="10.140625" defaultRowHeight="12.75"/>
  <cols>
    <col min="1" max="1" width="5.00390625" style="1" customWidth="1"/>
    <col min="2" max="2" width="35.28125" style="1" customWidth="1"/>
    <col min="3" max="3" width="14.57421875" style="79" customWidth="1"/>
    <col min="4" max="4" width="15.7109375" style="1" customWidth="1"/>
    <col min="5" max="5" width="9.57421875" style="1" customWidth="1"/>
    <col min="6" max="6" width="13.28125" style="79" customWidth="1"/>
    <col min="7" max="16384" width="10.140625" style="1" customWidth="1"/>
  </cols>
  <sheetData>
    <row r="1" spans="1:6" ht="30" customHeight="1">
      <c r="A1" s="141" t="s">
        <v>186</v>
      </c>
      <c r="B1" s="141"/>
      <c r="C1" s="141"/>
      <c r="D1" s="141"/>
      <c r="E1" s="141"/>
      <c r="F1" s="141"/>
    </row>
    <row r="2" spans="1:6" ht="23.25" customHeight="1">
      <c r="A2" s="142" t="s">
        <v>187</v>
      </c>
      <c r="B2" s="142"/>
      <c r="C2" s="142"/>
      <c r="D2" s="142"/>
      <c r="E2" s="142"/>
      <c r="F2" s="142"/>
    </row>
    <row r="3" spans="1:6" ht="54" customHeight="1">
      <c r="A3" s="52" t="s">
        <v>1</v>
      </c>
      <c r="B3" s="52" t="s">
        <v>188</v>
      </c>
      <c r="C3" s="56" t="s">
        <v>46</v>
      </c>
      <c r="D3" s="80" t="s">
        <v>43</v>
      </c>
      <c r="E3" s="81" t="s">
        <v>189</v>
      </c>
      <c r="F3" s="56" t="s">
        <v>45</v>
      </c>
    </row>
    <row r="4" spans="1:6" ht="30">
      <c r="A4" s="6">
        <v>1</v>
      </c>
      <c r="B4" s="6" t="s">
        <v>190</v>
      </c>
      <c r="C4" s="49" t="s">
        <v>49</v>
      </c>
      <c r="D4" s="50">
        <v>61191.53</v>
      </c>
      <c r="E4" s="82">
        <v>2009</v>
      </c>
      <c r="F4" s="49" t="s">
        <v>48</v>
      </c>
    </row>
    <row r="5" spans="1:6" ht="15">
      <c r="A5" s="27">
        <v>2</v>
      </c>
      <c r="B5" s="27" t="s">
        <v>191</v>
      </c>
      <c r="C5" s="27" t="s">
        <v>49</v>
      </c>
      <c r="D5" s="68">
        <v>42435</v>
      </c>
      <c r="E5" s="69">
        <v>2013</v>
      </c>
      <c r="F5" s="70" t="s">
        <v>48</v>
      </c>
    </row>
    <row r="6" spans="1:6" ht="30">
      <c r="A6" s="6">
        <v>3</v>
      </c>
      <c r="B6" s="27" t="s">
        <v>192</v>
      </c>
      <c r="C6" s="27" t="s">
        <v>49</v>
      </c>
      <c r="D6" s="68">
        <v>2799</v>
      </c>
      <c r="E6" s="69">
        <v>2013</v>
      </c>
      <c r="F6" s="70" t="s">
        <v>48</v>
      </c>
    </row>
    <row r="7" spans="1:6" ht="30">
      <c r="A7" s="27">
        <v>4</v>
      </c>
      <c r="B7" s="27" t="s">
        <v>193</v>
      </c>
      <c r="C7" s="27" t="s">
        <v>49</v>
      </c>
      <c r="D7" s="68">
        <v>2274.22</v>
      </c>
      <c r="E7" s="69">
        <v>2013</v>
      </c>
      <c r="F7" s="70" t="s">
        <v>48</v>
      </c>
    </row>
    <row r="8" spans="1:6" ht="15">
      <c r="A8" s="6">
        <v>5</v>
      </c>
      <c r="B8" s="27" t="s">
        <v>194</v>
      </c>
      <c r="C8" s="27" t="s">
        <v>49</v>
      </c>
      <c r="D8" s="83">
        <v>752.82</v>
      </c>
      <c r="E8" s="84">
        <v>2013</v>
      </c>
      <c r="F8" s="70" t="s">
        <v>48</v>
      </c>
    </row>
    <row r="9" spans="1:6" ht="15">
      <c r="A9" s="27">
        <v>6</v>
      </c>
      <c r="B9" s="27" t="s">
        <v>194</v>
      </c>
      <c r="C9" s="27" t="s">
        <v>49</v>
      </c>
      <c r="D9" s="83">
        <v>752.82</v>
      </c>
      <c r="E9" s="27">
        <v>2013</v>
      </c>
      <c r="F9" s="70" t="s">
        <v>48</v>
      </c>
    </row>
    <row r="10" spans="1:6" ht="30">
      <c r="A10" s="6">
        <v>7</v>
      </c>
      <c r="B10" s="27" t="s">
        <v>195</v>
      </c>
      <c r="C10" s="27" t="s">
        <v>49</v>
      </c>
      <c r="D10" s="68">
        <v>2146.35</v>
      </c>
      <c r="E10" s="69">
        <v>2013</v>
      </c>
      <c r="F10" s="70" t="s">
        <v>48</v>
      </c>
    </row>
    <row r="11" spans="1:6" ht="15">
      <c r="A11" s="27">
        <v>8</v>
      </c>
      <c r="B11" s="27" t="s">
        <v>196</v>
      </c>
      <c r="C11" s="27" t="s">
        <v>49</v>
      </c>
      <c r="D11" s="83">
        <v>740.98</v>
      </c>
      <c r="E11" s="69">
        <v>2012</v>
      </c>
      <c r="F11" s="70" t="s">
        <v>48</v>
      </c>
    </row>
    <row r="12" spans="1:6" ht="15">
      <c r="A12" s="6">
        <v>9</v>
      </c>
      <c r="B12" s="27" t="s">
        <v>197</v>
      </c>
      <c r="C12" s="27" t="s">
        <v>49</v>
      </c>
      <c r="D12" s="83">
        <v>659</v>
      </c>
      <c r="E12" s="69">
        <v>2012</v>
      </c>
      <c r="F12" s="70" t="s">
        <v>48</v>
      </c>
    </row>
    <row r="13" spans="1:6" ht="15">
      <c r="A13" s="27">
        <v>10</v>
      </c>
      <c r="B13" s="27" t="s">
        <v>198</v>
      </c>
      <c r="C13" s="27" t="s">
        <v>49</v>
      </c>
      <c r="D13" s="68">
        <v>4305</v>
      </c>
      <c r="E13" s="69">
        <v>2013</v>
      </c>
      <c r="F13" s="70" t="s">
        <v>48</v>
      </c>
    </row>
    <row r="14" spans="1:6" ht="15">
      <c r="A14" s="6">
        <v>11</v>
      </c>
      <c r="B14" s="27" t="s">
        <v>199</v>
      </c>
      <c r="C14" s="27" t="s">
        <v>49</v>
      </c>
      <c r="D14" s="68">
        <v>4305</v>
      </c>
      <c r="E14" s="69">
        <v>2013</v>
      </c>
      <c r="F14" s="70" t="s">
        <v>48</v>
      </c>
    </row>
    <row r="15" spans="1:6" ht="15">
      <c r="A15" s="27">
        <v>12</v>
      </c>
      <c r="B15" s="27" t="s">
        <v>200</v>
      </c>
      <c r="C15" s="27" t="s">
        <v>49</v>
      </c>
      <c r="D15" s="68">
        <v>1298</v>
      </c>
      <c r="E15" s="69">
        <v>2013</v>
      </c>
      <c r="F15" s="70" t="s">
        <v>48</v>
      </c>
    </row>
    <row r="16" spans="1:6" ht="15">
      <c r="A16" s="6">
        <v>13</v>
      </c>
      <c r="B16" s="27" t="s">
        <v>201</v>
      </c>
      <c r="C16" s="27" t="s">
        <v>49</v>
      </c>
      <c r="D16" s="68">
        <v>3075</v>
      </c>
      <c r="E16" s="69">
        <v>2013</v>
      </c>
      <c r="F16" s="70" t="s">
        <v>48</v>
      </c>
    </row>
    <row r="17" spans="1:6" ht="15">
      <c r="A17" s="27">
        <v>14</v>
      </c>
      <c r="B17" s="27" t="s">
        <v>202</v>
      </c>
      <c r="C17" s="27" t="s">
        <v>49</v>
      </c>
      <c r="D17" s="68">
        <v>1585</v>
      </c>
      <c r="E17" s="69">
        <v>2012</v>
      </c>
      <c r="F17" s="70" t="s">
        <v>48</v>
      </c>
    </row>
    <row r="18" spans="1:6" ht="15">
      <c r="A18" s="6">
        <v>15</v>
      </c>
      <c r="B18" s="27" t="s">
        <v>502</v>
      </c>
      <c r="C18" s="27" t="s">
        <v>49</v>
      </c>
      <c r="D18" s="68">
        <v>2090</v>
      </c>
      <c r="E18" s="69">
        <v>2012</v>
      </c>
      <c r="F18" s="70" t="s">
        <v>48</v>
      </c>
    </row>
    <row r="19" spans="1:6" ht="15">
      <c r="A19" s="27">
        <v>16</v>
      </c>
      <c r="B19" s="27" t="s">
        <v>203</v>
      </c>
      <c r="C19" s="27" t="s">
        <v>49</v>
      </c>
      <c r="D19" s="119">
        <v>18774.85</v>
      </c>
      <c r="E19" s="69">
        <v>2013</v>
      </c>
      <c r="F19" s="70" t="s">
        <v>48</v>
      </c>
    </row>
    <row r="20" spans="1:6" ht="15">
      <c r="A20" s="27"/>
      <c r="B20" s="116" t="s">
        <v>504</v>
      </c>
      <c r="C20" s="118" t="s">
        <v>49</v>
      </c>
      <c r="D20" s="120">
        <v>4797.77</v>
      </c>
      <c r="E20" s="117">
        <v>2013</v>
      </c>
      <c r="F20" s="70" t="s">
        <v>48</v>
      </c>
    </row>
    <row r="21" spans="1:6" ht="15">
      <c r="A21" s="27"/>
      <c r="B21" s="116" t="s">
        <v>503</v>
      </c>
      <c r="C21" s="118" t="s">
        <v>49</v>
      </c>
      <c r="D21" s="120">
        <v>3998</v>
      </c>
      <c r="E21" s="117">
        <v>2013</v>
      </c>
      <c r="F21" s="70" t="s">
        <v>48</v>
      </c>
    </row>
    <row r="22" spans="1:6" ht="15.75">
      <c r="A22" s="6">
        <v>17</v>
      </c>
      <c r="B22" s="97" t="s">
        <v>476</v>
      </c>
      <c r="C22" s="27" t="s">
        <v>49</v>
      </c>
      <c r="D22" s="98">
        <v>5399.7</v>
      </c>
      <c r="E22" s="99">
        <v>2014</v>
      </c>
      <c r="F22" s="70" t="s">
        <v>48</v>
      </c>
    </row>
    <row r="23" spans="1:6" ht="15.75">
      <c r="A23" s="27">
        <v>18</v>
      </c>
      <c r="B23" s="97" t="s">
        <v>475</v>
      </c>
      <c r="C23" s="27" t="s">
        <v>49</v>
      </c>
      <c r="D23" s="98">
        <v>4305</v>
      </c>
      <c r="E23" s="99">
        <v>2014</v>
      </c>
      <c r="F23" s="70" t="s">
        <v>48</v>
      </c>
    </row>
    <row r="24" spans="1:6" ht="15">
      <c r="A24" s="6">
        <v>19</v>
      </c>
      <c r="B24" s="101" t="s">
        <v>475</v>
      </c>
      <c r="C24" s="27" t="s">
        <v>49</v>
      </c>
      <c r="D24" s="98">
        <v>9594</v>
      </c>
      <c r="E24" s="99">
        <v>2014</v>
      </c>
      <c r="F24" s="70" t="s">
        <v>48</v>
      </c>
    </row>
    <row r="25" spans="1:6" ht="15">
      <c r="A25" s="27">
        <v>20</v>
      </c>
      <c r="B25" s="101" t="s">
        <v>483</v>
      </c>
      <c r="C25" s="27" t="s">
        <v>49</v>
      </c>
      <c r="D25" s="98">
        <v>11543</v>
      </c>
      <c r="E25" s="99">
        <v>2014</v>
      </c>
      <c r="F25" s="70" t="s">
        <v>48</v>
      </c>
    </row>
    <row r="26" spans="1:6" ht="15">
      <c r="A26" s="6">
        <v>21</v>
      </c>
      <c r="B26" s="101" t="s">
        <v>475</v>
      </c>
      <c r="C26" s="27" t="s">
        <v>49</v>
      </c>
      <c r="D26" s="98">
        <v>8425.5</v>
      </c>
      <c r="E26" s="99">
        <v>2014</v>
      </c>
      <c r="F26" s="70" t="s">
        <v>48</v>
      </c>
    </row>
    <row r="27" spans="1:6" ht="15">
      <c r="A27" s="27">
        <v>22</v>
      </c>
      <c r="B27" s="101" t="s">
        <v>475</v>
      </c>
      <c r="C27" s="27" t="s">
        <v>49</v>
      </c>
      <c r="D27" s="98">
        <v>8425.5</v>
      </c>
      <c r="E27" s="99">
        <v>2014</v>
      </c>
      <c r="F27" s="70" t="s">
        <v>48</v>
      </c>
    </row>
    <row r="28" spans="1:6" ht="15">
      <c r="A28" s="6">
        <v>23</v>
      </c>
      <c r="B28" s="101" t="s">
        <v>475</v>
      </c>
      <c r="C28" s="27" t="s">
        <v>49</v>
      </c>
      <c r="D28" s="98">
        <v>3075</v>
      </c>
      <c r="E28" s="99">
        <v>2014</v>
      </c>
      <c r="F28" s="70" t="s">
        <v>48</v>
      </c>
    </row>
    <row r="29" spans="1:6" ht="15">
      <c r="A29" s="27">
        <v>24</v>
      </c>
      <c r="B29" s="101" t="s">
        <v>484</v>
      </c>
      <c r="C29" s="27" t="s">
        <v>49</v>
      </c>
      <c r="D29" s="98">
        <v>1779</v>
      </c>
      <c r="E29" s="99">
        <v>2014</v>
      </c>
      <c r="F29" s="70" t="s">
        <v>48</v>
      </c>
    </row>
    <row r="30" spans="1:6" ht="15">
      <c r="A30" s="6">
        <v>25</v>
      </c>
      <c r="B30" s="101" t="s">
        <v>486</v>
      </c>
      <c r="C30" s="27" t="s">
        <v>49</v>
      </c>
      <c r="D30" s="98">
        <v>1021</v>
      </c>
      <c r="E30" s="99">
        <v>2014</v>
      </c>
      <c r="F30" s="70" t="s">
        <v>48</v>
      </c>
    </row>
    <row r="31" spans="1:6" ht="15">
      <c r="A31" s="27">
        <v>26</v>
      </c>
      <c r="B31" s="101" t="s">
        <v>487</v>
      </c>
      <c r="C31" s="27" t="s">
        <v>49</v>
      </c>
      <c r="D31" s="98">
        <v>2008.28</v>
      </c>
      <c r="E31" s="99">
        <v>2014</v>
      </c>
      <c r="F31" s="70" t="s">
        <v>48</v>
      </c>
    </row>
    <row r="32" spans="1:6" ht="15">
      <c r="A32" s="6">
        <v>27</v>
      </c>
      <c r="B32" s="101" t="s">
        <v>487</v>
      </c>
      <c r="C32" s="27" t="s">
        <v>49</v>
      </c>
      <c r="D32" s="98">
        <v>3056.55</v>
      </c>
      <c r="E32" s="99">
        <v>2014</v>
      </c>
      <c r="F32" s="70" t="s">
        <v>48</v>
      </c>
    </row>
    <row r="33" spans="1:6" ht="15">
      <c r="A33" s="27">
        <v>28</v>
      </c>
      <c r="B33" s="102" t="s">
        <v>491</v>
      </c>
      <c r="C33" s="103" t="s">
        <v>49</v>
      </c>
      <c r="D33" s="104">
        <v>8118</v>
      </c>
      <c r="E33" s="105">
        <v>2014</v>
      </c>
      <c r="F33" s="70" t="s">
        <v>48</v>
      </c>
    </row>
    <row r="34" spans="1:6" ht="15">
      <c r="A34" s="6">
        <v>29</v>
      </c>
      <c r="B34" s="101" t="s">
        <v>493</v>
      </c>
      <c r="C34" s="27" t="s">
        <v>49</v>
      </c>
      <c r="D34" s="98">
        <v>8610</v>
      </c>
      <c r="E34" s="99">
        <v>2014</v>
      </c>
      <c r="F34" s="70" t="s">
        <v>48</v>
      </c>
    </row>
    <row r="35" spans="1:6" ht="15.75">
      <c r="A35" s="106"/>
      <c r="B35" s="107"/>
      <c r="C35" s="108" t="s">
        <v>86</v>
      </c>
      <c r="D35" s="109">
        <f>SUM(D4:D34)</f>
        <v>233340.87</v>
      </c>
      <c r="E35" s="106"/>
      <c r="F35" s="110"/>
    </row>
    <row r="36" spans="1:6" ht="15.75" customHeight="1">
      <c r="A36" s="143" t="s">
        <v>204</v>
      </c>
      <c r="B36" s="143"/>
      <c r="C36" s="143"/>
      <c r="D36" s="143"/>
      <c r="E36" s="143"/>
      <c r="F36" s="143"/>
    </row>
    <row r="37" spans="1:6" ht="45.75">
      <c r="A37" s="52" t="s">
        <v>1</v>
      </c>
      <c r="B37" s="52" t="s">
        <v>205</v>
      </c>
      <c r="C37" s="56" t="s">
        <v>46</v>
      </c>
      <c r="D37" s="80" t="s">
        <v>43</v>
      </c>
      <c r="E37" s="81" t="s">
        <v>189</v>
      </c>
      <c r="F37" s="56" t="s">
        <v>45</v>
      </c>
    </row>
    <row r="38" spans="1:6" ht="30">
      <c r="A38" s="6">
        <v>1</v>
      </c>
      <c r="B38" s="6" t="s">
        <v>206</v>
      </c>
      <c r="C38" s="49" t="s">
        <v>49</v>
      </c>
      <c r="D38" s="50">
        <v>8520.71</v>
      </c>
      <c r="E38" s="85">
        <v>2011</v>
      </c>
      <c r="F38" s="49" t="s">
        <v>48</v>
      </c>
    </row>
    <row r="39" spans="1:6" ht="21" customHeight="1">
      <c r="A39" s="86">
        <v>2</v>
      </c>
      <c r="B39" s="87" t="s">
        <v>207</v>
      </c>
      <c r="C39" s="88" t="s">
        <v>49</v>
      </c>
      <c r="D39" s="89">
        <v>13500</v>
      </c>
      <c r="E39" s="86">
        <v>2012</v>
      </c>
      <c r="F39" s="90" t="s">
        <v>208</v>
      </c>
    </row>
    <row r="40" spans="1:6" ht="15">
      <c r="A40" s="6">
        <v>3</v>
      </c>
      <c r="B40" s="87" t="s">
        <v>209</v>
      </c>
      <c r="C40" s="88" t="s">
        <v>49</v>
      </c>
      <c r="D40" s="89">
        <v>9963</v>
      </c>
      <c r="E40" s="86">
        <v>2012</v>
      </c>
      <c r="F40" s="90" t="s">
        <v>208</v>
      </c>
    </row>
    <row r="41" spans="1:6" ht="30">
      <c r="A41" s="86">
        <v>4</v>
      </c>
      <c r="B41" s="27" t="s">
        <v>210</v>
      </c>
      <c r="C41" s="70" t="s">
        <v>49</v>
      </c>
      <c r="D41" s="68">
        <v>5082.98</v>
      </c>
      <c r="E41" s="69">
        <v>2012</v>
      </c>
      <c r="F41" s="70" t="s">
        <v>48</v>
      </c>
    </row>
    <row r="42" spans="1:6" ht="30">
      <c r="A42" s="6">
        <v>5</v>
      </c>
      <c r="B42" s="27" t="s">
        <v>211</v>
      </c>
      <c r="C42" s="70" t="s">
        <v>49</v>
      </c>
      <c r="D42" s="68">
        <v>8610</v>
      </c>
      <c r="E42" s="69">
        <v>2012</v>
      </c>
      <c r="F42" s="70" t="s">
        <v>48</v>
      </c>
    </row>
    <row r="43" spans="1:6" ht="15">
      <c r="A43" s="86">
        <v>6</v>
      </c>
      <c r="B43" s="27" t="s">
        <v>212</v>
      </c>
      <c r="C43" s="70" t="s">
        <v>49</v>
      </c>
      <c r="D43" s="68">
        <v>20405.7</v>
      </c>
      <c r="E43" s="69">
        <v>2013</v>
      </c>
      <c r="F43" s="70" t="s">
        <v>48</v>
      </c>
    </row>
    <row r="44" spans="1:6" ht="30">
      <c r="A44" s="6">
        <v>7</v>
      </c>
      <c r="B44" s="27" t="s">
        <v>213</v>
      </c>
      <c r="C44" s="70" t="s">
        <v>49</v>
      </c>
      <c r="D44" s="68">
        <v>10970.5</v>
      </c>
      <c r="E44" s="69">
        <v>2013</v>
      </c>
      <c r="F44" s="70" t="s">
        <v>48</v>
      </c>
    </row>
    <row r="45" spans="1:6" ht="15">
      <c r="A45" s="86">
        <v>8</v>
      </c>
      <c r="B45" s="27" t="s">
        <v>214</v>
      </c>
      <c r="C45" s="70" t="s">
        <v>49</v>
      </c>
      <c r="D45" s="68">
        <v>11026.37</v>
      </c>
      <c r="E45" s="69">
        <v>2011</v>
      </c>
      <c r="F45" s="70" t="s">
        <v>48</v>
      </c>
    </row>
    <row r="46" spans="1:6" ht="15">
      <c r="A46" s="6">
        <v>9</v>
      </c>
      <c r="B46" s="27" t="s">
        <v>215</v>
      </c>
      <c r="C46" s="70" t="s">
        <v>49</v>
      </c>
      <c r="D46" s="68">
        <v>1906.5</v>
      </c>
      <c r="E46" s="84">
        <v>2013</v>
      </c>
      <c r="F46" s="70" t="s">
        <v>48</v>
      </c>
    </row>
    <row r="47" spans="1:6" ht="30">
      <c r="A47" s="86">
        <v>10</v>
      </c>
      <c r="B47" s="27" t="s">
        <v>216</v>
      </c>
      <c r="C47" s="70" t="s">
        <v>49</v>
      </c>
      <c r="D47" s="83">
        <v>679</v>
      </c>
      <c r="E47" s="27">
        <v>2013</v>
      </c>
      <c r="F47" s="70" t="s">
        <v>48</v>
      </c>
    </row>
    <row r="48" spans="1:6" ht="15">
      <c r="A48" s="6">
        <v>11</v>
      </c>
      <c r="B48" s="27" t="s">
        <v>217</v>
      </c>
      <c r="C48" s="70" t="s">
        <v>49</v>
      </c>
      <c r="D48" s="83">
        <v>699</v>
      </c>
      <c r="E48" s="69">
        <v>2013</v>
      </c>
      <c r="F48" s="70" t="s">
        <v>48</v>
      </c>
    </row>
    <row r="49" spans="1:6" ht="15">
      <c r="A49" s="86">
        <v>12</v>
      </c>
      <c r="B49" s="27" t="s">
        <v>217</v>
      </c>
      <c r="C49" s="70" t="s">
        <v>49</v>
      </c>
      <c r="D49" s="83">
        <v>699</v>
      </c>
      <c r="E49" s="69">
        <v>2012</v>
      </c>
      <c r="F49" s="70" t="s">
        <v>48</v>
      </c>
    </row>
    <row r="50" spans="1:6" ht="30">
      <c r="A50" s="6">
        <v>13</v>
      </c>
      <c r="B50" s="27" t="s">
        <v>218</v>
      </c>
      <c r="C50" s="70" t="s">
        <v>49</v>
      </c>
      <c r="D50" s="68">
        <v>12096</v>
      </c>
      <c r="E50" s="69">
        <v>2013</v>
      </c>
      <c r="F50" s="70" t="s">
        <v>48</v>
      </c>
    </row>
    <row r="51" spans="1:6" ht="31.5">
      <c r="A51" s="86">
        <v>14</v>
      </c>
      <c r="B51" s="100" t="s">
        <v>477</v>
      </c>
      <c r="C51" s="70" t="s">
        <v>49</v>
      </c>
      <c r="D51" s="98">
        <v>13366.73</v>
      </c>
      <c r="E51" s="99">
        <v>2014</v>
      </c>
      <c r="F51" s="70" t="s">
        <v>48</v>
      </c>
    </row>
    <row r="52" spans="1:6" ht="31.5">
      <c r="A52" s="6">
        <v>15</v>
      </c>
      <c r="B52" s="100" t="s">
        <v>478</v>
      </c>
      <c r="C52" s="70" t="s">
        <v>49</v>
      </c>
      <c r="D52" s="98">
        <v>13366.73</v>
      </c>
      <c r="E52" s="99">
        <v>2014</v>
      </c>
      <c r="F52" s="70" t="s">
        <v>48</v>
      </c>
    </row>
    <row r="53" spans="1:6" ht="15">
      <c r="A53" s="86">
        <v>16</v>
      </c>
      <c r="B53" s="101" t="s">
        <v>479</v>
      </c>
      <c r="C53" s="111" t="s">
        <v>492</v>
      </c>
      <c r="D53" s="98">
        <v>201473.87</v>
      </c>
      <c r="E53" s="99">
        <v>2014</v>
      </c>
      <c r="F53" s="70" t="s">
        <v>48</v>
      </c>
    </row>
    <row r="54" spans="1:6" ht="26.25">
      <c r="A54" s="6">
        <v>17</v>
      </c>
      <c r="B54" s="96" t="s">
        <v>480</v>
      </c>
      <c r="C54" s="111" t="s">
        <v>492</v>
      </c>
      <c r="D54" s="98">
        <v>21217.5</v>
      </c>
      <c r="E54" s="99"/>
      <c r="F54" s="70" t="s">
        <v>48</v>
      </c>
    </row>
    <row r="55" spans="1:6" ht="15">
      <c r="A55" s="86">
        <v>18</v>
      </c>
      <c r="B55" s="101" t="s">
        <v>481</v>
      </c>
      <c r="C55" s="111" t="s">
        <v>492</v>
      </c>
      <c r="D55" s="98">
        <v>4059</v>
      </c>
      <c r="E55" s="99">
        <v>2014</v>
      </c>
      <c r="F55" s="70" t="s">
        <v>48</v>
      </c>
    </row>
    <row r="56" spans="1:6" ht="26.25">
      <c r="A56" s="6">
        <v>19</v>
      </c>
      <c r="B56" s="96" t="s">
        <v>482</v>
      </c>
      <c r="C56" s="111" t="s">
        <v>492</v>
      </c>
      <c r="D56" s="98">
        <v>20144.94</v>
      </c>
      <c r="E56" s="99">
        <v>2014</v>
      </c>
      <c r="F56" s="70" t="s">
        <v>48</v>
      </c>
    </row>
    <row r="57" spans="1:6" ht="15">
      <c r="A57" s="86">
        <v>20</v>
      </c>
      <c r="B57" s="101" t="s">
        <v>485</v>
      </c>
      <c r="C57" s="111" t="s">
        <v>49</v>
      </c>
      <c r="D57" s="98">
        <v>1620</v>
      </c>
      <c r="E57" s="99">
        <v>2014</v>
      </c>
      <c r="F57" s="70" t="s">
        <v>48</v>
      </c>
    </row>
    <row r="58" spans="1:6" ht="26.25">
      <c r="A58" s="6">
        <v>21</v>
      </c>
      <c r="B58" s="96" t="s">
        <v>488</v>
      </c>
      <c r="C58" s="111" t="s">
        <v>492</v>
      </c>
      <c r="D58" s="98">
        <v>3416.94</v>
      </c>
      <c r="E58" s="99">
        <v>2014</v>
      </c>
      <c r="F58" s="70" t="s">
        <v>48</v>
      </c>
    </row>
    <row r="59" spans="1:6" ht="26.25">
      <c r="A59" s="86">
        <v>22</v>
      </c>
      <c r="B59" s="96" t="s">
        <v>489</v>
      </c>
      <c r="C59" s="111" t="s">
        <v>492</v>
      </c>
      <c r="D59" s="98">
        <v>3911.4</v>
      </c>
      <c r="E59" s="99">
        <v>2014</v>
      </c>
      <c r="F59" s="70" t="s">
        <v>48</v>
      </c>
    </row>
    <row r="60" spans="1:6" ht="15">
      <c r="A60" s="6">
        <v>23</v>
      </c>
      <c r="B60" s="101" t="s">
        <v>490</v>
      </c>
      <c r="C60" s="27" t="s">
        <v>49</v>
      </c>
      <c r="D60" s="98">
        <v>1069.2</v>
      </c>
      <c r="E60" s="99">
        <v>2014</v>
      </c>
      <c r="F60" s="70" t="s">
        <v>48</v>
      </c>
    </row>
    <row r="61" spans="1:6" ht="15.75">
      <c r="A61" s="52"/>
      <c r="B61" s="91"/>
      <c r="C61" s="53" t="s">
        <v>8</v>
      </c>
      <c r="D61" s="54">
        <f>SUM(D38:D60)</f>
        <v>387805.07</v>
      </c>
      <c r="E61" s="52"/>
      <c r="F61" s="56"/>
    </row>
    <row r="62" spans="1:6" ht="15">
      <c r="A62" s="12"/>
      <c r="B62" s="12"/>
      <c r="C62" s="92"/>
      <c r="D62" s="12"/>
      <c r="E62" s="12"/>
      <c r="F62" s="92"/>
    </row>
    <row r="63" spans="1:6" ht="15">
      <c r="A63" s="12"/>
      <c r="B63" s="12"/>
      <c r="C63" s="92"/>
      <c r="D63" s="12"/>
      <c r="E63" s="12"/>
      <c r="F63" s="92"/>
    </row>
    <row r="64" spans="1:6" ht="15">
      <c r="A64" s="12"/>
      <c r="B64" s="12"/>
      <c r="C64" s="92"/>
      <c r="D64" s="12"/>
      <c r="E64" s="12"/>
      <c r="F64" s="92"/>
    </row>
    <row r="65" spans="1:6" ht="15">
      <c r="A65" s="12"/>
      <c r="B65" s="12"/>
      <c r="C65" s="92"/>
      <c r="D65" s="12"/>
      <c r="E65" s="12"/>
      <c r="F65" s="92"/>
    </row>
    <row r="66" spans="1:6" ht="15">
      <c r="A66" s="12"/>
      <c r="B66" s="12"/>
      <c r="C66" s="92"/>
      <c r="D66" s="12"/>
      <c r="E66" s="12"/>
      <c r="F66" s="92"/>
    </row>
    <row r="67" spans="1:6" ht="15">
      <c r="A67" s="12"/>
      <c r="B67" s="12"/>
      <c r="C67" s="92"/>
      <c r="D67" s="12"/>
      <c r="E67" s="12"/>
      <c r="F67" s="92"/>
    </row>
    <row r="68" spans="1:6" ht="15">
      <c r="A68" s="12"/>
      <c r="B68" s="12"/>
      <c r="C68" s="92"/>
      <c r="D68" s="12"/>
      <c r="E68" s="12"/>
      <c r="F68" s="92"/>
    </row>
    <row r="69" spans="1:6" ht="15">
      <c r="A69" s="12"/>
      <c r="B69" s="12"/>
      <c r="C69" s="92"/>
      <c r="D69" s="12"/>
      <c r="E69" s="12"/>
      <c r="F69" s="92"/>
    </row>
    <row r="70" spans="1:6" ht="15">
      <c r="A70" s="12"/>
      <c r="B70" s="12"/>
      <c r="C70" s="92"/>
      <c r="D70" s="12"/>
      <c r="E70" s="12"/>
      <c r="F70" s="92"/>
    </row>
    <row r="71" spans="1:6" ht="15">
      <c r="A71" s="12"/>
      <c r="B71" s="12"/>
      <c r="C71" s="92"/>
      <c r="D71" s="12"/>
      <c r="E71" s="12"/>
      <c r="F71" s="92"/>
    </row>
    <row r="72" spans="1:6" ht="15">
      <c r="A72" s="12"/>
      <c r="B72" s="12"/>
      <c r="C72" s="92"/>
      <c r="D72" s="12"/>
      <c r="E72" s="12"/>
      <c r="F72" s="92"/>
    </row>
    <row r="73" spans="1:6" ht="15">
      <c r="A73" s="12"/>
      <c r="B73" s="12"/>
      <c r="C73" s="92"/>
      <c r="D73" s="12"/>
      <c r="E73" s="12"/>
      <c r="F73" s="92"/>
    </row>
    <row r="74" spans="1:6" ht="15">
      <c r="A74" s="12"/>
      <c r="B74" s="12"/>
      <c r="C74" s="92"/>
      <c r="D74" s="12"/>
      <c r="E74" s="12"/>
      <c r="F74" s="92"/>
    </row>
    <row r="75" spans="1:6" ht="15">
      <c r="A75" s="12"/>
      <c r="B75" s="12"/>
      <c r="C75" s="92"/>
      <c r="D75" s="12"/>
      <c r="E75" s="12"/>
      <c r="F75" s="92"/>
    </row>
    <row r="76" spans="1:6" ht="15">
      <c r="A76" s="12"/>
      <c r="B76" s="12"/>
      <c r="C76" s="92"/>
      <c r="D76" s="12"/>
      <c r="E76" s="12"/>
      <c r="F76" s="92"/>
    </row>
    <row r="77" spans="1:6" ht="15">
      <c r="A77" s="12"/>
      <c r="B77" s="12"/>
      <c r="C77" s="92"/>
      <c r="D77" s="12"/>
      <c r="E77" s="12"/>
      <c r="F77" s="92"/>
    </row>
    <row r="78" spans="1:6" ht="15">
      <c r="A78" s="12"/>
      <c r="B78" s="12"/>
      <c r="C78" s="92"/>
      <c r="D78" s="12"/>
      <c r="E78" s="12"/>
      <c r="F78" s="92"/>
    </row>
    <row r="79" spans="1:6" ht="15">
      <c r="A79" s="12"/>
      <c r="B79" s="12"/>
      <c r="C79" s="92"/>
      <c r="D79" s="12"/>
      <c r="E79" s="12"/>
      <c r="F79" s="92"/>
    </row>
    <row r="80" spans="1:6" ht="15">
      <c r="A80" s="12"/>
      <c r="B80" s="12"/>
      <c r="C80" s="92"/>
      <c r="D80" s="12"/>
      <c r="E80" s="12"/>
      <c r="F80" s="92"/>
    </row>
    <row r="81" spans="1:6" ht="15">
      <c r="A81" s="12"/>
      <c r="B81" s="12"/>
      <c r="C81" s="92"/>
      <c r="D81" s="12"/>
      <c r="E81" s="12"/>
      <c r="F81" s="92"/>
    </row>
    <row r="82" spans="1:6" ht="15">
      <c r="A82" s="12"/>
      <c r="B82" s="12"/>
      <c r="C82" s="92"/>
      <c r="D82" s="12"/>
      <c r="E82" s="12"/>
      <c r="F82" s="92"/>
    </row>
    <row r="83" spans="1:6" ht="15">
      <c r="A83" s="12"/>
      <c r="B83" s="12"/>
      <c r="C83" s="92"/>
      <c r="D83" s="12"/>
      <c r="E83" s="12"/>
      <c r="F83" s="92"/>
    </row>
    <row r="84" spans="1:6" ht="15">
      <c r="A84" s="12"/>
      <c r="B84" s="12"/>
      <c r="C84" s="92"/>
      <c r="D84" s="12"/>
      <c r="E84" s="12"/>
      <c r="F84" s="92"/>
    </row>
    <row r="85" spans="1:6" ht="15">
      <c r="A85" s="12"/>
      <c r="B85" s="12"/>
      <c r="C85" s="92"/>
      <c r="D85" s="12"/>
      <c r="E85" s="12"/>
      <c r="F85" s="92"/>
    </row>
    <row r="86" spans="1:6" ht="15">
      <c r="A86" s="12"/>
      <c r="B86" s="12"/>
      <c r="C86" s="92"/>
      <c r="D86" s="12"/>
      <c r="E86" s="12"/>
      <c r="F86" s="92"/>
    </row>
    <row r="87" spans="1:6" ht="15">
      <c r="A87" s="12"/>
      <c r="B87" s="12"/>
      <c r="C87" s="92"/>
      <c r="D87" s="12"/>
      <c r="E87" s="12"/>
      <c r="F87" s="92"/>
    </row>
    <row r="88" spans="1:6" ht="15">
      <c r="A88" s="12"/>
      <c r="B88" s="12"/>
      <c r="C88" s="92"/>
      <c r="D88" s="12"/>
      <c r="E88" s="12"/>
      <c r="F88" s="92"/>
    </row>
    <row r="89" spans="1:6" ht="15">
      <c r="A89" s="12"/>
      <c r="B89" s="12"/>
      <c r="C89" s="92"/>
      <c r="D89" s="12"/>
      <c r="E89" s="12"/>
      <c r="F89" s="92"/>
    </row>
    <row r="90" spans="1:6" ht="15">
      <c r="A90" s="12"/>
      <c r="B90" s="12"/>
      <c r="C90" s="92"/>
      <c r="D90" s="12"/>
      <c r="E90" s="12"/>
      <c r="F90" s="92"/>
    </row>
    <row r="91" spans="1:6" ht="15">
      <c r="A91" s="12"/>
      <c r="B91" s="12"/>
      <c r="C91" s="92"/>
      <c r="D91" s="12"/>
      <c r="E91" s="12"/>
      <c r="F91" s="92"/>
    </row>
    <row r="92" spans="1:6" ht="15">
      <c r="A92" s="12"/>
      <c r="B92" s="12"/>
      <c r="C92" s="92"/>
      <c r="D92" s="12"/>
      <c r="E92" s="12"/>
      <c r="F92" s="92"/>
    </row>
    <row r="93" spans="1:6" ht="15">
      <c r="A93" s="12"/>
      <c r="B93" s="12"/>
      <c r="C93" s="92"/>
      <c r="D93" s="12"/>
      <c r="E93" s="12"/>
      <c r="F93" s="92"/>
    </row>
    <row r="94" spans="1:6" ht="15">
      <c r="A94" s="12"/>
      <c r="B94" s="12"/>
      <c r="C94" s="92"/>
      <c r="D94" s="12"/>
      <c r="E94" s="12"/>
      <c r="F94" s="92"/>
    </row>
    <row r="95" spans="1:6" ht="15">
      <c r="A95" s="12"/>
      <c r="B95" s="12"/>
      <c r="C95" s="92"/>
      <c r="D95" s="12"/>
      <c r="E95" s="12"/>
      <c r="F95" s="92"/>
    </row>
    <row r="96" spans="1:6" ht="15">
      <c r="A96" s="12"/>
      <c r="B96" s="12"/>
      <c r="C96" s="92"/>
      <c r="D96" s="12"/>
      <c r="E96" s="12"/>
      <c r="F96" s="92"/>
    </row>
    <row r="97" spans="1:6" ht="15">
      <c r="A97" s="12"/>
      <c r="B97" s="12"/>
      <c r="C97" s="92"/>
      <c r="D97" s="12"/>
      <c r="E97" s="12"/>
      <c r="F97" s="92"/>
    </row>
    <row r="98" spans="1:6" ht="15">
      <c r="A98" s="12"/>
      <c r="B98" s="12"/>
      <c r="C98" s="92"/>
      <c r="D98" s="12"/>
      <c r="E98" s="12"/>
      <c r="F98" s="92"/>
    </row>
    <row r="99" spans="1:6" ht="15">
      <c r="A99" s="12"/>
      <c r="B99" s="12"/>
      <c r="C99" s="92"/>
      <c r="D99" s="12"/>
      <c r="E99" s="12"/>
      <c r="F99" s="92"/>
    </row>
    <row r="100" spans="1:6" ht="15">
      <c r="A100" s="12"/>
      <c r="B100" s="12"/>
      <c r="C100" s="92"/>
      <c r="D100" s="12"/>
      <c r="E100" s="12"/>
      <c r="F100" s="92"/>
    </row>
    <row r="101" spans="1:6" ht="15">
      <c r="A101" s="12"/>
      <c r="B101" s="12"/>
      <c r="C101" s="92"/>
      <c r="D101" s="12"/>
      <c r="E101" s="12"/>
      <c r="F101" s="92"/>
    </row>
    <row r="102" spans="1:6" ht="15">
      <c r="A102" s="12"/>
      <c r="B102" s="12"/>
      <c r="C102" s="92"/>
      <c r="D102" s="12"/>
      <c r="E102" s="12"/>
      <c r="F102" s="92"/>
    </row>
    <row r="103" spans="1:6" ht="15">
      <c r="A103" s="12"/>
      <c r="B103" s="12"/>
      <c r="C103" s="92"/>
      <c r="D103" s="12"/>
      <c r="E103" s="12"/>
      <c r="F103" s="92"/>
    </row>
    <row r="104" spans="1:6" ht="15">
      <c r="A104" s="12"/>
      <c r="B104" s="12"/>
      <c r="C104" s="92"/>
      <c r="D104" s="12"/>
      <c r="E104" s="12"/>
      <c r="F104" s="92"/>
    </row>
    <row r="105" spans="1:6" ht="15">
      <c r="A105" s="12"/>
      <c r="B105" s="12"/>
      <c r="C105" s="92"/>
      <c r="D105" s="12"/>
      <c r="E105" s="12"/>
      <c r="F105" s="92"/>
    </row>
    <row r="106" spans="1:6" ht="15">
      <c r="A106" s="12"/>
      <c r="B106" s="12"/>
      <c r="C106" s="92"/>
      <c r="D106" s="12"/>
      <c r="E106" s="12"/>
      <c r="F106" s="92"/>
    </row>
    <row r="107" spans="1:6" ht="15">
      <c r="A107" s="12"/>
      <c r="B107" s="12"/>
      <c r="C107" s="92"/>
      <c r="D107" s="12"/>
      <c r="E107" s="12"/>
      <c r="F107" s="92"/>
    </row>
    <row r="108" spans="1:6" ht="15">
      <c r="A108" s="12"/>
      <c r="B108" s="12"/>
      <c r="C108" s="92"/>
      <c r="D108" s="12"/>
      <c r="E108" s="12"/>
      <c r="F108" s="92"/>
    </row>
    <row r="109" spans="1:6" ht="15">
      <c r="A109" s="12"/>
      <c r="B109" s="12"/>
      <c r="C109" s="92"/>
      <c r="D109" s="12"/>
      <c r="E109" s="12"/>
      <c r="F109" s="92"/>
    </row>
    <row r="110" spans="1:6" ht="15">
      <c r="A110" s="12"/>
      <c r="B110" s="12"/>
      <c r="C110" s="92"/>
      <c r="D110" s="12"/>
      <c r="E110" s="12"/>
      <c r="F110" s="92"/>
    </row>
    <row r="111" spans="1:6" ht="15">
      <c r="A111" s="12"/>
      <c r="B111" s="12"/>
      <c r="C111" s="92"/>
      <c r="D111" s="12"/>
      <c r="E111" s="12"/>
      <c r="F111" s="92"/>
    </row>
    <row r="112" spans="1:6" ht="15">
      <c r="A112" s="12"/>
      <c r="B112" s="12"/>
      <c r="C112" s="92"/>
      <c r="D112" s="12"/>
      <c r="E112" s="12"/>
      <c r="F112" s="92"/>
    </row>
    <row r="113" spans="1:6" ht="15">
      <c r="A113" s="12"/>
      <c r="B113" s="12"/>
      <c r="C113" s="92"/>
      <c r="D113" s="12"/>
      <c r="E113" s="12"/>
      <c r="F113" s="92"/>
    </row>
    <row r="114" spans="1:6" ht="15">
      <c r="A114" s="12"/>
      <c r="B114" s="12"/>
      <c r="C114" s="92"/>
      <c r="D114" s="12"/>
      <c r="E114" s="12"/>
      <c r="F114" s="92"/>
    </row>
    <row r="115" spans="1:6" ht="15">
      <c r="A115" s="12"/>
      <c r="B115" s="12"/>
      <c r="C115" s="92"/>
      <c r="D115" s="12"/>
      <c r="E115" s="12"/>
      <c r="F115" s="92"/>
    </row>
    <row r="116" spans="1:6" ht="15">
      <c r="A116" s="12"/>
      <c r="B116" s="12"/>
      <c r="C116" s="92"/>
      <c r="D116" s="12"/>
      <c r="E116" s="12"/>
      <c r="F116" s="92"/>
    </row>
    <row r="117" spans="1:6" ht="15">
      <c r="A117" s="12"/>
      <c r="B117" s="12"/>
      <c r="C117" s="92"/>
      <c r="D117" s="12"/>
      <c r="E117" s="12"/>
      <c r="F117" s="92"/>
    </row>
    <row r="118" spans="1:6" ht="15">
      <c r="A118" s="12"/>
      <c r="B118" s="12"/>
      <c r="C118" s="92"/>
      <c r="D118" s="12"/>
      <c r="E118" s="12"/>
      <c r="F118" s="92"/>
    </row>
    <row r="119" spans="1:6" ht="15">
      <c r="A119" s="12"/>
      <c r="B119" s="12"/>
      <c r="C119" s="92"/>
      <c r="D119" s="12"/>
      <c r="E119" s="12"/>
      <c r="F119" s="92"/>
    </row>
    <row r="120" spans="1:6" ht="15">
      <c r="A120" s="12"/>
      <c r="B120" s="12"/>
      <c r="C120" s="92"/>
      <c r="D120" s="12"/>
      <c r="E120" s="12"/>
      <c r="F120" s="92"/>
    </row>
    <row r="121" spans="1:6" ht="15">
      <c r="A121" s="12"/>
      <c r="B121" s="12"/>
      <c r="C121" s="92"/>
      <c r="D121" s="12"/>
      <c r="E121" s="12"/>
      <c r="F121" s="92"/>
    </row>
    <row r="122" spans="1:6" ht="15">
      <c r="A122" s="12"/>
      <c r="B122" s="12"/>
      <c r="C122" s="92"/>
      <c r="D122" s="12"/>
      <c r="E122" s="12"/>
      <c r="F122" s="92"/>
    </row>
    <row r="123" spans="1:6" ht="15">
      <c r="A123" s="12"/>
      <c r="B123" s="12"/>
      <c r="C123" s="92"/>
      <c r="D123" s="12"/>
      <c r="E123" s="12"/>
      <c r="F123" s="92"/>
    </row>
  </sheetData>
  <sheetProtection selectLockedCells="1" selectUnlockedCells="1"/>
  <mergeCells count="3">
    <mergeCell ref="A1:F1"/>
    <mergeCell ref="A2:F2"/>
    <mergeCell ref="A36:F36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I157" sqref="I157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1.7109375" style="0" customWidth="1"/>
    <col min="4" max="4" width="11.28125" style="0" customWidth="1"/>
    <col min="5" max="5" width="9.00390625" style="0" customWidth="1"/>
    <col min="6" max="6" width="15.8515625" style="121" customWidth="1"/>
    <col min="7" max="7" width="14.421875" style="0" customWidth="1"/>
  </cols>
  <sheetData>
    <row r="1" spans="1:7" ht="59.25" customHeight="1">
      <c r="A1" s="4" t="s">
        <v>1</v>
      </c>
      <c r="B1" s="9" t="s">
        <v>219</v>
      </c>
      <c r="C1" s="9" t="s">
        <v>220</v>
      </c>
      <c r="D1" s="58" t="s">
        <v>46</v>
      </c>
      <c r="E1" s="122" t="s">
        <v>44</v>
      </c>
      <c r="F1" s="127" t="s">
        <v>505</v>
      </c>
      <c r="G1" s="124" t="s">
        <v>45</v>
      </c>
    </row>
    <row r="2" spans="1:7" ht="15">
      <c r="A2" s="13" t="s">
        <v>18</v>
      </c>
      <c r="B2" s="6" t="s">
        <v>221</v>
      </c>
      <c r="C2" s="6" t="s">
        <v>222</v>
      </c>
      <c r="D2" s="49" t="s">
        <v>49</v>
      </c>
      <c r="E2" s="123">
        <v>2008</v>
      </c>
      <c r="F2" s="125">
        <v>6759.04</v>
      </c>
      <c r="G2" s="101"/>
    </row>
    <row r="3" spans="1:7" ht="30">
      <c r="A3" s="13" t="s">
        <v>24</v>
      </c>
      <c r="B3" s="6" t="s">
        <v>223</v>
      </c>
      <c r="C3" s="6" t="s">
        <v>224</v>
      </c>
      <c r="D3" s="49" t="s">
        <v>49</v>
      </c>
      <c r="E3" s="123">
        <v>2008</v>
      </c>
      <c r="F3" s="125">
        <v>63.44</v>
      </c>
      <c r="G3" s="101"/>
    </row>
    <row r="4" spans="1:7" ht="15">
      <c r="A4" s="13" t="s">
        <v>28</v>
      </c>
      <c r="B4" s="6" t="s">
        <v>225</v>
      </c>
      <c r="C4" s="94">
        <v>2241393</v>
      </c>
      <c r="D4" s="49" t="s">
        <v>49</v>
      </c>
      <c r="E4" s="123">
        <v>2008</v>
      </c>
      <c r="F4" s="125">
        <v>45.85</v>
      </c>
      <c r="G4" s="101"/>
    </row>
    <row r="5" spans="1:7" ht="30">
      <c r="A5" s="13" t="s">
        <v>38</v>
      </c>
      <c r="B5" s="6" t="s">
        <v>226</v>
      </c>
      <c r="C5" s="6" t="s">
        <v>113</v>
      </c>
      <c r="D5" s="49" t="s">
        <v>49</v>
      </c>
      <c r="E5" s="123">
        <v>2008</v>
      </c>
      <c r="F5" s="125">
        <v>146.4</v>
      </c>
      <c r="G5" s="101"/>
    </row>
    <row r="6" spans="1:7" ht="30" customHeight="1">
      <c r="A6" s="146" t="s">
        <v>40</v>
      </c>
      <c r="B6" s="134" t="s">
        <v>227</v>
      </c>
      <c r="C6" s="6" t="s">
        <v>228</v>
      </c>
      <c r="D6" s="144" t="s">
        <v>49</v>
      </c>
      <c r="E6" s="145">
        <v>2008</v>
      </c>
      <c r="F6" s="125">
        <v>495.32</v>
      </c>
      <c r="G6" s="101"/>
    </row>
    <row r="7" spans="1:7" ht="15">
      <c r="A7" s="146"/>
      <c r="B7" s="134"/>
      <c r="C7" s="6" t="s">
        <v>229</v>
      </c>
      <c r="D7" s="144"/>
      <c r="E7" s="145"/>
      <c r="F7" s="125">
        <v>0</v>
      </c>
      <c r="G7" s="101"/>
    </row>
    <row r="8" spans="1:7" ht="15">
      <c r="A8" s="13" t="s">
        <v>54</v>
      </c>
      <c r="B8" s="6" t="s">
        <v>230</v>
      </c>
      <c r="C8" s="6" t="s">
        <v>113</v>
      </c>
      <c r="D8" s="49" t="s">
        <v>49</v>
      </c>
      <c r="E8" s="123">
        <v>2008</v>
      </c>
      <c r="F8" s="125">
        <v>469.7</v>
      </c>
      <c r="G8" s="101"/>
    </row>
    <row r="9" spans="1:7" ht="30">
      <c r="A9" s="13" t="s">
        <v>56</v>
      </c>
      <c r="B9" s="6" t="s">
        <v>231</v>
      </c>
      <c r="C9" s="6" t="s">
        <v>232</v>
      </c>
      <c r="D9" s="49" t="s">
        <v>49</v>
      </c>
      <c r="E9" s="123">
        <v>2008</v>
      </c>
      <c r="F9" s="125">
        <v>147.01</v>
      </c>
      <c r="G9" s="101"/>
    </row>
    <row r="10" spans="1:7" ht="30">
      <c r="A10" s="13" t="s">
        <v>59</v>
      </c>
      <c r="B10" s="6" t="s">
        <v>233</v>
      </c>
      <c r="C10" s="6" t="s">
        <v>234</v>
      </c>
      <c r="D10" s="49" t="s">
        <v>49</v>
      </c>
      <c r="E10" s="123">
        <v>2008</v>
      </c>
      <c r="F10" s="125">
        <v>3155.11</v>
      </c>
      <c r="G10" s="101"/>
    </row>
    <row r="11" spans="1:7" ht="30">
      <c r="A11" s="13" t="s">
        <v>61</v>
      </c>
      <c r="B11" s="6" t="s">
        <v>235</v>
      </c>
      <c r="C11" s="6" t="s">
        <v>236</v>
      </c>
      <c r="D11" s="49" t="s">
        <v>49</v>
      </c>
      <c r="E11" s="123">
        <v>2008</v>
      </c>
      <c r="F11" s="125">
        <v>115.17</v>
      </c>
      <c r="G11" s="101"/>
    </row>
    <row r="12" spans="1:7" ht="30">
      <c r="A12" s="13" t="s">
        <v>63</v>
      </c>
      <c r="B12" s="6" t="s">
        <v>235</v>
      </c>
      <c r="C12" s="6" t="s">
        <v>237</v>
      </c>
      <c r="D12" s="49" t="s">
        <v>49</v>
      </c>
      <c r="E12" s="123">
        <v>2008</v>
      </c>
      <c r="F12" s="125">
        <v>115.17</v>
      </c>
      <c r="G12" s="101"/>
    </row>
    <row r="13" spans="1:7" ht="30">
      <c r="A13" s="13" t="s">
        <v>65</v>
      </c>
      <c r="B13" s="6" t="s">
        <v>235</v>
      </c>
      <c r="C13" s="6" t="s">
        <v>238</v>
      </c>
      <c r="D13" s="49" t="s">
        <v>49</v>
      </c>
      <c r="E13" s="123">
        <v>2008</v>
      </c>
      <c r="F13" s="125">
        <v>115.17</v>
      </c>
      <c r="G13" s="101"/>
    </row>
    <row r="14" spans="1:7" ht="30">
      <c r="A14" s="13" t="s">
        <v>67</v>
      </c>
      <c r="B14" s="6" t="s">
        <v>235</v>
      </c>
      <c r="C14" s="6" t="s">
        <v>239</v>
      </c>
      <c r="D14" s="49" t="s">
        <v>49</v>
      </c>
      <c r="E14" s="123">
        <v>2008</v>
      </c>
      <c r="F14" s="125">
        <v>115.17</v>
      </c>
      <c r="G14" s="101"/>
    </row>
    <row r="15" spans="1:7" ht="30">
      <c r="A15" s="13" t="s">
        <v>69</v>
      </c>
      <c r="B15" s="6" t="s">
        <v>235</v>
      </c>
      <c r="C15" s="6" t="s">
        <v>240</v>
      </c>
      <c r="D15" s="49" t="s">
        <v>49</v>
      </c>
      <c r="E15" s="123">
        <v>2008</v>
      </c>
      <c r="F15" s="125">
        <v>115.17</v>
      </c>
      <c r="G15" s="101"/>
    </row>
    <row r="16" spans="1:7" ht="30">
      <c r="A16" s="13" t="s">
        <v>71</v>
      </c>
      <c r="B16" s="6" t="s">
        <v>235</v>
      </c>
      <c r="C16" s="6" t="s">
        <v>241</v>
      </c>
      <c r="D16" s="49" t="s">
        <v>49</v>
      </c>
      <c r="E16" s="123">
        <v>2008</v>
      </c>
      <c r="F16" s="125">
        <v>115.17</v>
      </c>
      <c r="G16" s="101"/>
    </row>
    <row r="17" spans="1:7" ht="30">
      <c r="A17" s="13" t="s">
        <v>73</v>
      </c>
      <c r="B17" s="6" t="s">
        <v>235</v>
      </c>
      <c r="C17" s="6" t="s">
        <v>242</v>
      </c>
      <c r="D17" s="49" t="s">
        <v>49</v>
      </c>
      <c r="E17" s="123">
        <v>2008</v>
      </c>
      <c r="F17" s="125">
        <v>115.17</v>
      </c>
      <c r="G17" s="101"/>
    </row>
    <row r="18" spans="1:7" ht="30">
      <c r="A18" s="13" t="s">
        <v>75</v>
      </c>
      <c r="B18" s="6" t="s">
        <v>235</v>
      </c>
      <c r="C18" s="6" t="s">
        <v>243</v>
      </c>
      <c r="D18" s="49" t="s">
        <v>49</v>
      </c>
      <c r="E18" s="123">
        <v>2008</v>
      </c>
      <c r="F18" s="125">
        <v>115.17</v>
      </c>
      <c r="G18" s="101"/>
    </row>
    <row r="19" spans="1:7" ht="30">
      <c r="A19" s="13" t="s">
        <v>131</v>
      </c>
      <c r="B19" s="6" t="s">
        <v>235</v>
      </c>
      <c r="C19" s="6" t="s">
        <v>244</v>
      </c>
      <c r="D19" s="49" t="s">
        <v>49</v>
      </c>
      <c r="E19" s="123">
        <v>2008</v>
      </c>
      <c r="F19" s="125">
        <v>115.17</v>
      </c>
      <c r="G19" s="101"/>
    </row>
    <row r="20" spans="1:7" ht="30">
      <c r="A20" s="13" t="s">
        <v>133</v>
      </c>
      <c r="B20" s="6" t="s">
        <v>235</v>
      </c>
      <c r="C20" s="6" t="s">
        <v>245</v>
      </c>
      <c r="D20" s="49" t="s">
        <v>49</v>
      </c>
      <c r="E20" s="123">
        <v>2008</v>
      </c>
      <c r="F20" s="125">
        <v>115.17</v>
      </c>
      <c r="G20" s="101"/>
    </row>
    <row r="21" spans="1:7" ht="30">
      <c r="A21" s="13" t="s">
        <v>246</v>
      </c>
      <c r="B21" s="6" t="s">
        <v>235</v>
      </c>
      <c r="C21" s="6" t="s">
        <v>247</v>
      </c>
      <c r="D21" s="49" t="s">
        <v>49</v>
      </c>
      <c r="E21" s="123">
        <v>2008</v>
      </c>
      <c r="F21" s="125">
        <v>115.17</v>
      </c>
      <c r="G21" s="101"/>
    </row>
    <row r="22" spans="1:7" ht="30">
      <c r="A22" s="13" t="s">
        <v>248</v>
      </c>
      <c r="B22" s="6" t="s">
        <v>235</v>
      </c>
      <c r="C22" s="6" t="s">
        <v>249</v>
      </c>
      <c r="D22" s="49" t="s">
        <v>49</v>
      </c>
      <c r="E22" s="123">
        <v>2008</v>
      </c>
      <c r="F22" s="125">
        <v>115.17</v>
      </c>
      <c r="G22" s="101"/>
    </row>
    <row r="23" spans="1:7" ht="30">
      <c r="A23" s="13" t="s">
        <v>250</v>
      </c>
      <c r="B23" s="6" t="s">
        <v>235</v>
      </c>
      <c r="C23" s="6" t="s">
        <v>251</v>
      </c>
      <c r="D23" s="49" t="s">
        <v>49</v>
      </c>
      <c r="E23" s="123">
        <v>2008</v>
      </c>
      <c r="F23" s="125">
        <v>115.17</v>
      </c>
      <c r="G23" s="101"/>
    </row>
    <row r="24" spans="1:7" ht="30">
      <c r="A24" s="13" t="s">
        <v>252</v>
      </c>
      <c r="B24" s="6" t="s">
        <v>235</v>
      </c>
      <c r="C24" s="6" t="s">
        <v>253</v>
      </c>
      <c r="D24" s="49" t="s">
        <v>49</v>
      </c>
      <c r="E24" s="123">
        <v>2008</v>
      </c>
      <c r="F24" s="125">
        <v>115.17</v>
      </c>
      <c r="G24" s="101"/>
    </row>
    <row r="25" spans="1:7" ht="30">
      <c r="A25" s="13" t="s">
        <v>254</v>
      </c>
      <c r="B25" s="6" t="s">
        <v>235</v>
      </c>
      <c r="C25" s="6" t="s">
        <v>255</v>
      </c>
      <c r="D25" s="49" t="s">
        <v>49</v>
      </c>
      <c r="E25" s="123">
        <v>2008</v>
      </c>
      <c r="F25" s="125">
        <v>115.17</v>
      </c>
      <c r="G25" s="101"/>
    </row>
    <row r="26" spans="1:7" ht="30">
      <c r="A26" s="13" t="s">
        <v>256</v>
      </c>
      <c r="B26" s="6" t="s">
        <v>235</v>
      </c>
      <c r="C26" s="6" t="s">
        <v>257</v>
      </c>
      <c r="D26" s="49" t="s">
        <v>49</v>
      </c>
      <c r="E26" s="123">
        <v>2008</v>
      </c>
      <c r="F26" s="125">
        <v>115.17</v>
      </c>
      <c r="G26" s="101"/>
    </row>
    <row r="27" spans="1:7" ht="30">
      <c r="A27" s="13" t="s">
        <v>258</v>
      </c>
      <c r="B27" s="6" t="s">
        <v>235</v>
      </c>
      <c r="C27" s="6" t="s">
        <v>259</v>
      </c>
      <c r="D27" s="49" t="s">
        <v>49</v>
      </c>
      <c r="E27" s="123">
        <v>2008</v>
      </c>
      <c r="F27" s="125">
        <v>115.17</v>
      </c>
      <c r="G27" s="101"/>
    </row>
    <row r="28" spans="1:7" ht="15">
      <c r="A28" s="13" t="s">
        <v>260</v>
      </c>
      <c r="B28" s="6" t="s">
        <v>261</v>
      </c>
      <c r="C28" s="6" t="s">
        <v>262</v>
      </c>
      <c r="D28" s="49" t="s">
        <v>49</v>
      </c>
      <c r="E28" s="123">
        <v>2008</v>
      </c>
      <c r="F28" s="125">
        <v>149.33</v>
      </c>
      <c r="G28" s="101"/>
    </row>
    <row r="29" spans="1:7" ht="15">
      <c r="A29" s="13" t="s">
        <v>263</v>
      </c>
      <c r="B29" s="6" t="s">
        <v>261</v>
      </c>
      <c r="C29" s="6" t="s">
        <v>264</v>
      </c>
      <c r="D29" s="49" t="s">
        <v>49</v>
      </c>
      <c r="E29" s="123">
        <v>2008</v>
      </c>
      <c r="F29" s="125">
        <v>149.33</v>
      </c>
      <c r="G29" s="101"/>
    </row>
    <row r="30" spans="1:7" ht="15">
      <c r="A30" s="13" t="s">
        <v>265</v>
      </c>
      <c r="B30" s="6" t="s">
        <v>261</v>
      </c>
      <c r="C30" s="6" t="s">
        <v>266</v>
      </c>
      <c r="D30" s="49" t="s">
        <v>49</v>
      </c>
      <c r="E30" s="123">
        <v>2008</v>
      </c>
      <c r="F30" s="125">
        <v>149.33</v>
      </c>
      <c r="G30" s="101"/>
    </row>
    <row r="31" spans="1:7" ht="15">
      <c r="A31" s="13" t="s">
        <v>267</v>
      </c>
      <c r="B31" s="6" t="s">
        <v>261</v>
      </c>
      <c r="C31" s="6" t="s">
        <v>268</v>
      </c>
      <c r="D31" s="49" t="s">
        <v>49</v>
      </c>
      <c r="E31" s="123">
        <v>2008</v>
      </c>
      <c r="F31" s="125">
        <v>149.33</v>
      </c>
      <c r="G31" s="101"/>
    </row>
    <row r="32" spans="1:7" ht="15">
      <c r="A32" s="13" t="s">
        <v>269</v>
      </c>
      <c r="B32" s="6" t="s">
        <v>261</v>
      </c>
      <c r="C32" s="6" t="s">
        <v>270</v>
      </c>
      <c r="D32" s="49" t="s">
        <v>49</v>
      </c>
      <c r="E32" s="123">
        <v>2008</v>
      </c>
      <c r="F32" s="125">
        <v>149.33</v>
      </c>
      <c r="G32" s="101"/>
    </row>
    <row r="33" spans="1:7" ht="15">
      <c r="A33" s="13" t="s">
        <v>271</v>
      </c>
      <c r="B33" s="6" t="s">
        <v>261</v>
      </c>
      <c r="C33" s="6" t="s">
        <v>272</v>
      </c>
      <c r="D33" s="49" t="s">
        <v>49</v>
      </c>
      <c r="E33" s="123">
        <v>2008</v>
      </c>
      <c r="F33" s="125">
        <v>149.33</v>
      </c>
      <c r="G33" s="101"/>
    </row>
    <row r="34" spans="1:7" ht="15">
      <c r="A34" s="13" t="s">
        <v>273</v>
      </c>
      <c r="B34" s="6" t="s">
        <v>261</v>
      </c>
      <c r="C34" s="6" t="s">
        <v>274</v>
      </c>
      <c r="D34" s="49" t="s">
        <v>49</v>
      </c>
      <c r="E34" s="123">
        <v>2008</v>
      </c>
      <c r="F34" s="125">
        <v>149.33</v>
      </c>
      <c r="G34" s="101"/>
    </row>
    <row r="35" spans="1:7" ht="15">
      <c r="A35" s="13" t="s">
        <v>275</v>
      </c>
      <c r="B35" s="6" t="s">
        <v>261</v>
      </c>
      <c r="C35" s="6" t="s">
        <v>276</v>
      </c>
      <c r="D35" s="49" t="s">
        <v>49</v>
      </c>
      <c r="E35" s="123">
        <v>2008</v>
      </c>
      <c r="F35" s="125">
        <v>149.33</v>
      </c>
      <c r="G35" s="101"/>
    </row>
    <row r="36" spans="1:7" ht="15">
      <c r="A36" s="13" t="s">
        <v>277</v>
      </c>
      <c r="B36" s="6" t="s">
        <v>261</v>
      </c>
      <c r="C36" s="6" t="s">
        <v>278</v>
      </c>
      <c r="D36" s="49" t="s">
        <v>49</v>
      </c>
      <c r="E36" s="123">
        <v>2008</v>
      </c>
      <c r="F36" s="125">
        <v>149.33</v>
      </c>
      <c r="G36" s="101"/>
    </row>
    <row r="37" spans="1:7" ht="15">
      <c r="A37" s="13" t="s">
        <v>279</v>
      </c>
      <c r="B37" s="6" t="s">
        <v>261</v>
      </c>
      <c r="C37" s="6" t="s">
        <v>280</v>
      </c>
      <c r="D37" s="49" t="s">
        <v>49</v>
      </c>
      <c r="E37" s="123">
        <v>2008</v>
      </c>
      <c r="F37" s="125">
        <v>149.33</v>
      </c>
      <c r="G37" s="101"/>
    </row>
    <row r="38" spans="1:7" ht="15">
      <c r="A38" s="13" t="s">
        <v>281</v>
      </c>
      <c r="B38" s="6" t="s">
        <v>261</v>
      </c>
      <c r="C38" s="6" t="s">
        <v>282</v>
      </c>
      <c r="D38" s="49" t="s">
        <v>49</v>
      </c>
      <c r="E38" s="123">
        <v>2008</v>
      </c>
      <c r="F38" s="125">
        <v>149.33</v>
      </c>
      <c r="G38" s="101"/>
    </row>
    <row r="39" spans="1:7" ht="15">
      <c r="A39" s="13" t="s">
        <v>283</v>
      </c>
      <c r="B39" s="6" t="s">
        <v>261</v>
      </c>
      <c r="C39" s="6" t="s">
        <v>284</v>
      </c>
      <c r="D39" s="49" t="s">
        <v>49</v>
      </c>
      <c r="E39" s="123">
        <v>2008</v>
      </c>
      <c r="F39" s="125">
        <v>149.33</v>
      </c>
      <c r="G39" s="101"/>
    </row>
    <row r="40" spans="1:7" ht="15">
      <c r="A40" s="13" t="s">
        <v>285</v>
      </c>
      <c r="B40" s="6" t="s">
        <v>261</v>
      </c>
      <c r="C40" s="6" t="s">
        <v>286</v>
      </c>
      <c r="D40" s="49" t="s">
        <v>49</v>
      </c>
      <c r="E40" s="123">
        <v>2008</v>
      </c>
      <c r="F40" s="125">
        <v>149.33</v>
      </c>
      <c r="G40" s="101"/>
    </row>
    <row r="41" spans="1:7" ht="15">
      <c r="A41" s="13" t="s">
        <v>287</v>
      </c>
      <c r="B41" s="6" t="s">
        <v>261</v>
      </c>
      <c r="C41" s="6" t="s">
        <v>288</v>
      </c>
      <c r="D41" s="49" t="s">
        <v>49</v>
      </c>
      <c r="E41" s="123">
        <v>2008</v>
      </c>
      <c r="F41" s="125">
        <v>149.33</v>
      </c>
      <c r="G41" s="101"/>
    </row>
    <row r="42" spans="1:7" ht="15">
      <c r="A42" s="13" t="s">
        <v>289</v>
      </c>
      <c r="B42" s="6" t="s">
        <v>261</v>
      </c>
      <c r="C42" s="6" t="s">
        <v>290</v>
      </c>
      <c r="D42" s="49" t="s">
        <v>49</v>
      </c>
      <c r="E42" s="123">
        <v>2008</v>
      </c>
      <c r="F42" s="125">
        <v>149.33</v>
      </c>
      <c r="G42" s="101"/>
    </row>
    <row r="43" spans="1:7" ht="15">
      <c r="A43" s="13" t="s">
        <v>291</v>
      </c>
      <c r="B43" s="6" t="s">
        <v>261</v>
      </c>
      <c r="C43" s="6" t="s">
        <v>292</v>
      </c>
      <c r="D43" s="49" t="s">
        <v>49</v>
      </c>
      <c r="E43" s="123">
        <v>2008</v>
      </c>
      <c r="F43" s="125">
        <v>149.33</v>
      </c>
      <c r="G43" s="101"/>
    </row>
    <row r="44" spans="1:7" ht="15">
      <c r="A44" s="13" t="s">
        <v>293</v>
      </c>
      <c r="B44" s="6" t="s">
        <v>261</v>
      </c>
      <c r="C44" s="6" t="s">
        <v>294</v>
      </c>
      <c r="D44" s="49" t="s">
        <v>49</v>
      </c>
      <c r="E44" s="123">
        <v>2008</v>
      </c>
      <c r="F44" s="125">
        <v>149.33</v>
      </c>
      <c r="G44" s="101"/>
    </row>
    <row r="45" spans="1:7" ht="15">
      <c r="A45" s="13" t="s">
        <v>295</v>
      </c>
      <c r="B45" s="6" t="s">
        <v>261</v>
      </c>
      <c r="C45" s="6" t="s">
        <v>296</v>
      </c>
      <c r="D45" s="49" t="s">
        <v>49</v>
      </c>
      <c r="E45" s="123">
        <v>2008</v>
      </c>
      <c r="F45" s="125">
        <v>149.33</v>
      </c>
      <c r="G45" s="101"/>
    </row>
    <row r="46" spans="1:7" ht="15">
      <c r="A46" s="13" t="s">
        <v>297</v>
      </c>
      <c r="B46" s="6" t="s">
        <v>261</v>
      </c>
      <c r="C46" s="6" t="s">
        <v>298</v>
      </c>
      <c r="D46" s="49" t="s">
        <v>49</v>
      </c>
      <c r="E46" s="123">
        <v>2008</v>
      </c>
      <c r="F46" s="125">
        <v>149.33</v>
      </c>
      <c r="G46" s="101"/>
    </row>
    <row r="47" spans="1:7" ht="30">
      <c r="A47" s="13" t="s">
        <v>299</v>
      </c>
      <c r="B47" s="6" t="s">
        <v>300</v>
      </c>
      <c r="C47" s="6" t="s">
        <v>301</v>
      </c>
      <c r="D47" s="49" t="s">
        <v>49</v>
      </c>
      <c r="E47" s="123">
        <v>2008</v>
      </c>
      <c r="F47" s="125">
        <v>329.89</v>
      </c>
      <c r="G47" s="101"/>
    </row>
    <row r="48" spans="1:7" ht="30">
      <c r="A48" s="13" t="s">
        <v>302</v>
      </c>
      <c r="B48" s="6" t="s">
        <v>303</v>
      </c>
      <c r="C48" s="6" t="s">
        <v>304</v>
      </c>
      <c r="D48" s="49" t="s">
        <v>49</v>
      </c>
      <c r="E48" s="123">
        <v>2008</v>
      </c>
      <c r="F48" s="125">
        <v>84.3</v>
      </c>
      <c r="G48" s="101"/>
    </row>
    <row r="49" spans="1:7" ht="15">
      <c r="A49" s="13" t="s">
        <v>305</v>
      </c>
      <c r="B49" s="6" t="s">
        <v>306</v>
      </c>
      <c r="C49" s="6" t="s">
        <v>307</v>
      </c>
      <c r="D49" s="49" t="s">
        <v>49</v>
      </c>
      <c r="E49" s="123">
        <v>2008</v>
      </c>
      <c r="F49" s="125">
        <v>68.49</v>
      </c>
      <c r="G49" s="101"/>
    </row>
    <row r="50" spans="1:7" ht="30">
      <c r="A50" s="13" t="s">
        <v>308</v>
      </c>
      <c r="B50" s="6" t="s">
        <v>300</v>
      </c>
      <c r="C50" s="6" t="s">
        <v>309</v>
      </c>
      <c r="D50" s="49" t="s">
        <v>49</v>
      </c>
      <c r="E50" s="123">
        <v>2008</v>
      </c>
      <c r="F50" s="125">
        <v>329.89</v>
      </c>
      <c r="G50" s="101"/>
    </row>
    <row r="51" spans="1:7" ht="30">
      <c r="A51" s="13" t="s">
        <v>310</v>
      </c>
      <c r="B51" s="6" t="s">
        <v>303</v>
      </c>
      <c r="C51" s="6" t="s">
        <v>311</v>
      </c>
      <c r="D51" s="49" t="s">
        <v>49</v>
      </c>
      <c r="E51" s="123">
        <v>2008</v>
      </c>
      <c r="F51" s="125">
        <v>84.3</v>
      </c>
      <c r="G51" s="101"/>
    </row>
    <row r="52" spans="1:7" ht="15">
      <c r="A52" s="13" t="s">
        <v>312</v>
      </c>
      <c r="B52" s="6" t="s">
        <v>306</v>
      </c>
      <c r="C52" s="6" t="s">
        <v>313</v>
      </c>
      <c r="D52" s="49" t="s">
        <v>49</v>
      </c>
      <c r="E52" s="123">
        <v>2008</v>
      </c>
      <c r="F52" s="125">
        <v>68.49</v>
      </c>
      <c r="G52" s="101"/>
    </row>
    <row r="53" spans="1:7" ht="30">
      <c r="A53" s="13" t="s">
        <v>314</v>
      </c>
      <c r="B53" s="6" t="s">
        <v>300</v>
      </c>
      <c r="C53" s="6" t="s">
        <v>315</v>
      </c>
      <c r="D53" s="49" t="s">
        <v>49</v>
      </c>
      <c r="E53" s="123">
        <v>2008</v>
      </c>
      <c r="F53" s="125">
        <v>329.89</v>
      </c>
      <c r="G53" s="101"/>
    </row>
    <row r="54" spans="1:7" ht="30">
      <c r="A54" s="13" t="s">
        <v>316</v>
      </c>
      <c r="B54" s="6" t="s">
        <v>303</v>
      </c>
      <c r="C54" s="6" t="s">
        <v>317</v>
      </c>
      <c r="D54" s="49" t="s">
        <v>49</v>
      </c>
      <c r="E54" s="123">
        <v>2008</v>
      </c>
      <c r="F54" s="125">
        <v>84.3</v>
      </c>
      <c r="G54" s="101"/>
    </row>
    <row r="55" spans="1:7" ht="15">
      <c r="A55" s="13" t="s">
        <v>318</v>
      </c>
      <c r="B55" s="6" t="s">
        <v>306</v>
      </c>
      <c r="C55" s="6" t="s">
        <v>319</v>
      </c>
      <c r="D55" s="49" t="s">
        <v>49</v>
      </c>
      <c r="E55" s="123">
        <v>2008</v>
      </c>
      <c r="F55" s="125">
        <v>68.49</v>
      </c>
      <c r="G55" s="101"/>
    </row>
    <row r="56" spans="1:7" ht="30">
      <c r="A56" s="13" t="s">
        <v>320</v>
      </c>
      <c r="B56" s="6" t="s">
        <v>300</v>
      </c>
      <c r="C56" s="6" t="s">
        <v>321</v>
      </c>
      <c r="D56" s="49" t="s">
        <v>49</v>
      </c>
      <c r="E56" s="123">
        <v>2008</v>
      </c>
      <c r="F56" s="125">
        <v>329.89</v>
      </c>
      <c r="G56" s="101"/>
    </row>
    <row r="57" spans="1:7" ht="30">
      <c r="A57" s="13" t="s">
        <v>322</v>
      </c>
      <c r="B57" s="6" t="s">
        <v>303</v>
      </c>
      <c r="C57" s="6" t="s">
        <v>323</v>
      </c>
      <c r="D57" s="49" t="s">
        <v>49</v>
      </c>
      <c r="E57" s="123">
        <v>2008</v>
      </c>
      <c r="F57" s="125">
        <v>84.3</v>
      </c>
      <c r="G57" s="101"/>
    </row>
    <row r="58" spans="1:7" ht="15">
      <c r="A58" s="13" t="s">
        <v>324</v>
      </c>
      <c r="B58" s="6" t="s">
        <v>306</v>
      </c>
      <c r="C58" s="6" t="s">
        <v>325</v>
      </c>
      <c r="D58" s="49" t="s">
        <v>49</v>
      </c>
      <c r="E58" s="123">
        <v>2008</v>
      </c>
      <c r="F58" s="125">
        <v>68.49</v>
      </c>
      <c r="G58" s="101"/>
    </row>
    <row r="59" spans="1:7" ht="30">
      <c r="A59" s="13" t="s">
        <v>326</v>
      </c>
      <c r="B59" s="6" t="s">
        <v>300</v>
      </c>
      <c r="C59" s="6" t="s">
        <v>327</v>
      </c>
      <c r="D59" s="49" t="s">
        <v>49</v>
      </c>
      <c r="E59" s="123">
        <v>2008</v>
      </c>
      <c r="F59" s="125">
        <v>329.89</v>
      </c>
      <c r="G59" s="101"/>
    </row>
    <row r="60" spans="1:7" ht="30">
      <c r="A60" s="13" t="s">
        <v>328</v>
      </c>
      <c r="B60" s="6" t="s">
        <v>303</v>
      </c>
      <c r="C60" s="6" t="s">
        <v>329</v>
      </c>
      <c r="D60" s="49" t="s">
        <v>49</v>
      </c>
      <c r="E60" s="123">
        <v>2008</v>
      </c>
      <c r="F60" s="125">
        <v>84.3</v>
      </c>
      <c r="G60" s="101"/>
    </row>
    <row r="61" spans="1:7" ht="15">
      <c r="A61" s="13" t="s">
        <v>330</v>
      </c>
      <c r="B61" s="6" t="s">
        <v>306</v>
      </c>
      <c r="C61" s="6" t="s">
        <v>331</v>
      </c>
      <c r="D61" s="49" t="s">
        <v>49</v>
      </c>
      <c r="E61" s="123">
        <v>2008</v>
      </c>
      <c r="F61" s="125">
        <v>68.49</v>
      </c>
      <c r="G61" s="101"/>
    </row>
    <row r="62" spans="1:7" ht="30">
      <c r="A62" s="13" t="s">
        <v>332</v>
      </c>
      <c r="B62" s="6" t="s">
        <v>300</v>
      </c>
      <c r="C62" s="6" t="s">
        <v>333</v>
      </c>
      <c r="D62" s="49" t="s">
        <v>49</v>
      </c>
      <c r="E62" s="123">
        <v>2008</v>
      </c>
      <c r="F62" s="125">
        <v>329.89</v>
      </c>
      <c r="G62" s="101"/>
    </row>
    <row r="63" spans="1:7" ht="30">
      <c r="A63" s="13" t="s">
        <v>334</v>
      </c>
      <c r="B63" s="6" t="s">
        <v>303</v>
      </c>
      <c r="C63" s="6" t="s">
        <v>335</v>
      </c>
      <c r="D63" s="49" t="s">
        <v>49</v>
      </c>
      <c r="E63" s="123">
        <v>2008</v>
      </c>
      <c r="F63" s="125">
        <v>84.3</v>
      </c>
      <c r="G63" s="101"/>
    </row>
    <row r="64" spans="1:7" ht="15">
      <c r="A64" s="13" t="s">
        <v>336</v>
      </c>
      <c r="B64" s="6" t="s">
        <v>306</v>
      </c>
      <c r="C64" s="6" t="s">
        <v>337</v>
      </c>
      <c r="D64" s="49" t="s">
        <v>49</v>
      </c>
      <c r="E64" s="123">
        <v>2008</v>
      </c>
      <c r="F64" s="125">
        <v>68.49</v>
      </c>
      <c r="G64" s="101"/>
    </row>
    <row r="65" spans="1:7" ht="30">
      <c r="A65" s="13" t="s">
        <v>338</v>
      </c>
      <c r="B65" s="6" t="s">
        <v>300</v>
      </c>
      <c r="C65" s="6" t="s">
        <v>339</v>
      </c>
      <c r="D65" s="49" t="s">
        <v>49</v>
      </c>
      <c r="E65" s="123">
        <v>2008</v>
      </c>
      <c r="F65" s="125">
        <v>329.89</v>
      </c>
      <c r="G65" s="101"/>
    </row>
    <row r="66" spans="1:7" ht="30">
      <c r="A66" s="13" t="s">
        <v>340</v>
      </c>
      <c r="B66" s="6" t="s">
        <v>303</v>
      </c>
      <c r="C66" s="6" t="s">
        <v>341</v>
      </c>
      <c r="D66" s="49" t="s">
        <v>49</v>
      </c>
      <c r="E66" s="123">
        <v>2008</v>
      </c>
      <c r="F66" s="125">
        <v>84.3</v>
      </c>
      <c r="G66" s="101"/>
    </row>
    <row r="67" spans="1:7" ht="15">
      <c r="A67" s="13" t="s">
        <v>342</v>
      </c>
      <c r="B67" s="6" t="s">
        <v>306</v>
      </c>
      <c r="C67" s="6" t="s">
        <v>343</v>
      </c>
      <c r="D67" s="49" t="s">
        <v>49</v>
      </c>
      <c r="E67" s="123">
        <v>2008</v>
      </c>
      <c r="F67" s="125">
        <v>68.49</v>
      </c>
      <c r="G67" s="101"/>
    </row>
    <row r="68" spans="1:7" ht="30">
      <c r="A68" s="13" t="s">
        <v>344</v>
      </c>
      <c r="B68" s="6" t="s">
        <v>300</v>
      </c>
      <c r="C68" s="6" t="s">
        <v>345</v>
      </c>
      <c r="D68" s="49" t="s">
        <v>49</v>
      </c>
      <c r="E68" s="123">
        <v>2008</v>
      </c>
      <c r="F68" s="125">
        <v>329.89</v>
      </c>
      <c r="G68" s="101"/>
    </row>
    <row r="69" spans="1:7" ht="30">
      <c r="A69" s="13" t="s">
        <v>346</v>
      </c>
      <c r="B69" s="6" t="s">
        <v>303</v>
      </c>
      <c r="C69" s="6" t="s">
        <v>347</v>
      </c>
      <c r="D69" s="49" t="s">
        <v>49</v>
      </c>
      <c r="E69" s="123">
        <v>2008</v>
      </c>
      <c r="F69" s="125">
        <v>84.3</v>
      </c>
      <c r="G69" s="101"/>
    </row>
    <row r="70" spans="1:7" ht="15">
      <c r="A70" s="13" t="s">
        <v>348</v>
      </c>
      <c r="B70" s="6" t="s">
        <v>306</v>
      </c>
      <c r="C70" s="6" t="s">
        <v>349</v>
      </c>
      <c r="D70" s="49" t="s">
        <v>49</v>
      </c>
      <c r="E70" s="123">
        <v>2008</v>
      </c>
      <c r="F70" s="125">
        <v>68.49</v>
      </c>
      <c r="G70" s="101"/>
    </row>
    <row r="71" spans="1:7" ht="30">
      <c r="A71" s="13" t="s">
        <v>350</v>
      </c>
      <c r="B71" s="6" t="s">
        <v>300</v>
      </c>
      <c r="C71" s="6" t="s">
        <v>351</v>
      </c>
      <c r="D71" s="49" t="s">
        <v>49</v>
      </c>
      <c r="E71" s="123">
        <v>2008</v>
      </c>
      <c r="F71" s="125">
        <v>329.89</v>
      </c>
      <c r="G71" s="101"/>
    </row>
    <row r="72" spans="1:7" ht="30">
      <c r="A72" s="13" t="s">
        <v>352</v>
      </c>
      <c r="B72" s="6" t="s">
        <v>303</v>
      </c>
      <c r="C72" s="6" t="s">
        <v>353</v>
      </c>
      <c r="D72" s="49" t="s">
        <v>49</v>
      </c>
      <c r="E72" s="123">
        <v>2008</v>
      </c>
      <c r="F72" s="125">
        <v>84.3</v>
      </c>
      <c r="G72" s="101"/>
    </row>
    <row r="73" spans="1:7" ht="15">
      <c r="A73" s="13" t="s">
        <v>354</v>
      </c>
      <c r="B73" s="6" t="s">
        <v>306</v>
      </c>
      <c r="C73" s="6" t="s">
        <v>355</v>
      </c>
      <c r="D73" s="49" t="s">
        <v>49</v>
      </c>
      <c r="E73" s="123">
        <v>2008</v>
      </c>
      <c r="F73" s="125">
        <v>68.49</v>
      </c>
      <c r="G73" s="101"/>
    </row>
    <row r="74" spans="1:7" ht="30">
      <c r="A74" s="13" t="s">
        <v>356</v>
      </c>
      <c r="B74" s="6" t="s">
        <v>300</v>
      </c>
      <c r="C74" s="6" t="s">
        <v>357</v>
      </c>
      <c r="D74" s="49" t="s">
        <v>49</v>
      </c>
      <c r="E74" s="123">
        <v>2008</v>
      </c>
      <c r="F74" s="125">
        <v>329.89</v>
      </c>
      <c r="G74" s="101"/>
    </row>
    <row r="75" spans="1:7" ht="30">
      <c r="A75" s="13" t="s">
        <v>358</v>
      </c>
      <c r="B75" s="6" t="s">
        <v>303</v>
      </c>
      <c r="C75" s="6" t="s">
        <v>359</v>
      </c>
      <c r="D75" s="49" t="s">
        <v>49</v>
      </c>
      <c r="E75" s="123">
        <v>2008</v>
      </c>
      <c r="F75" s="125">
        <v>84.3</v>
      </c>
      <c r="G75" s="101"/>
    </row>
    <row r="76" spans="1:7" ht="15">
      <c r="A76" s="13" t="s">
        <v>360</v>
      </c>
      <c r="B76" s="6" t="s">
        <v>306</v>
      </c>
      <c r="C76" s="6" t="s">
        <v>361</v>
      </c>
      <c r="D76" s="49" t="s">
        <v>49</v>
      </c>
      <c r="E76" s="123">
        <v>2008</v>
      </c>
      <c r="F76" s="125">
        <v>68.49</v>
      </c>
      <c r="G76" s="101"/>
    </row>
    <row r="77" spans="1:7" ht="30">
      <c r="A77" s="13" t="s">
        <v>362</v>
      </c>
      <c r="B77" s="6" t="s">
        <v>300</v>
      </c>
      <c r="C77" s="6" t="s">
        <v>363</v>
      </c>
      <c r="D77" s="49" t="s">
        <v>49</v>
      </c>
      <c r="E77" s="123">
        <v>2008</v>
      </c>
      <c r="F77" s="125">
        <v>329.89</v>
      </c>
      <c r="G77" s="101"/>
    </row>
    <row r="78" spans="1:7" ht="30">
      <c r="A78" s="13" t="s">
        <v>364</v>
      </c>
      <c r="B78" s="6" t="s">
        <v>303</v>
      </c>
      <c r="C78" s="6" t="s">
        <v>365</v>
      </c>
      <c r="D78" s="49" t="s">
        <v>49</v>
      </c>
      <c r="E78" s="123">
        <v>2008</v>
      </c>
      <c r="F78" s="125">
        <v>84.3</v>
      </c>
      <c r="G78" s="101"/>
    </row>
    <row r="79" spans="1:7" ht="15">
      <c r="A79" s="13" t="s">
        <v>366</v>
      </c>
      <c r="B79" s="6" t="s">
        <v>306</v>
      </c>
      <c r="C79" s="6" t="s">
        <v>367</v>
      </c>
      <c r="D79" s="49" t="s">
        <v>49</v>
      </c>
      <c r="E79" s="123">
        <v>2008</v>
      </c>
      <c r="F79" s="125">
        <v>68.49</v>
      </c>
      <c r="G79" s="101"/>
    </row>
    <row r="80" spans="1:7" ht="30">
      <c r="A80" s="13" t="s">
        <v>368</v>
      </c>
      <c r="B80" s="6" t="s">
        <v>300</v>
      </c>
      <c r="C80" s="6" t="s">
        <v>369</v>
      </c>
      <c r="D80" s="49" t="s">
        <v>49</v>
      </c>
      <c r="E80" s="123">
        <v>2008</v>
      </c>
      <c r="F80" s="125">
        <v>329.89</v>
      </c>
      <c r="G80" s="101"/>
    </row>
    <row r="81" spans="1:7" ht="30">
      <c r="A81" s="13" t="s">
        <v>370</v>
      </c>
      <c r="B81" s="6" t="s">
        <v>303</v>
      </c>
      <c r="C81" s="6" t="s">
        <v>371</v>
      </c>
      <c r="D81" s="49" t="s">
        <v>49</v>
      </c>
      <c r="E81" s="123">
        <v>2008</v>
      </c>
      <c r="F81" s="125">
        <v>84.3</v>
      </c>
      <c r="G81" s="101"/>
    </row>
    <row r="82" spans="1:7" ht="15">
      <c r="A82" s="13" t="s">
        <v>372</v>
      </c>
      <c r="B82" s="6" t="s">
        <v>306</v>
      </c>
      <c r="C82" s="6" t="s">
        <v>373</v>
      </c>
      <c r="D82" s="49" t="s">
        <v>49</v>
      </c>
      <c r="E82" s="123">
        <v>2008</v>
      </c>
      <c r="F82" s="125">
        <v>68.49</v>
      </c>
      <c r="G82" s="101"/>
    </row>
    <row r="83" spans="1:7" ht="30">
      <c r="A83" s="13" t="s">
        <v>374</v>
      </c>
      <c r="B83" s="6" t="s">
        <v>300</v>
      </c>
      <c r="C83" s="6" t="s">
        <v>375</v>
      </c>
      <c r="D83" s="49" t="s">
        <v>49</v>
      </c>
      <c r="E83" s="123">
        <v>2008</v>
      </c>
      <c r="F83" s="125">
        <v>329.89</v>
      </c>
      <c r="G83" s="101"/>
    </row>
    <row r="84" spans="1:7" ht="30">
      <c r="A84" s="13" t="s">
        <v>376</v>
      </c>
      <c r="B84" s="6" t="s">
        <v>303</v>
      </c>
      <c r="C84" s="6" t="s">
        <v>377</v>
      </c>
      <c r="D84" s="49" t="s">
        <v>49</v>
      </c>
      <c r="E84" s="123">
        <v>2008</v>
      </c>
      <c r="F84" s="125">
        <v>84.3</v>
      </c>
      <c r="G84" s="101"/>
    </row>
    <row r="85" spans="1:7" ht="15">
      <c r="A85" s="13" t="s">
        <v>378</v>
      </c>
      <c r="B85" s="6" t="s">
        <v>306</v>
      </c>
      <c r="C85" s="6" t="s">
        <v>379</v>
      </c>
      <c r="D85" s="49" t="s">
        <v>49</v>
      </c>
      <c r="E85" s="123">
        <v>2008</v>
      </c>
      <c r="F85" s="125">
        <v>68.49</v>
      </c>
      <c r="G85" s="101"/>
    </row>
    <row r="86" spans="1:7" ht="30">
      <c r="A86" s="13" t="s">
        <v>380</v>
      </c>
      <c r="B86" s="6" t="s">
        <v>300</v>
      </c>
      <c r="C86" s="6" t="s">
        <v>381</v>
      </c>
      <c r="D86" s="49" t="s">
        <v>49</v>
      </c>
      <c r="E86" s="123">
        <v>2008</v>
      </c>
      <c r="F86" s="125">
        <v>329.89</v>
      </c>
      <c r="G86" s="101"/>
    </row>
    <row r="87" spans="1:7" ht="30">
      <c r="A87" s="13" t="s">
        <v>382</v>
      </c>
      <c r="B87" s="6" t="s">
        <v>303</v>
      </c>
      <c r="C87" s="6" t="s">
        <v>383</v>
      </c>
      <c r="D87" s="49" t="s">
        <v>49</v>
      </c>
      <c r="E87" s="123">
        <v>2008</v>
      </c>
      <c r="F87" s="125">
        <v>84.3</v>
      </c>
      <c r="G87" s="101"/>
    </row>
    <row r="88" spans="1:7" ht="15">
      <c r="A88" s="13" t="s">
        <v>384</v>
      </c>
      <c r="B88" s="6" t="s">
        <v>306</v>
      </c>
      <c r="C88" s="6" t="s">
        <v>385</v>
      </c>
      <c r="D88" s="49" t="s">
        <v>49</v>
      </c>
      <c r="E88" s="123">
        <v>2008</v>
      </c>
      <c r="F88" s="125">
        <v>68.49</v>
      </c>
      <c r="G88" s="101"/>
    </row>
    <row r="89" spans="1:7" ht="30">
      <c r="A89" s="13" t="s">
        <v>386</v>
      </c>
      <c r="B89" s="6" t="s">
        <v>300</v>
      </c>
      <c r="C89" s="6" t="s">
        <v>387</v>
      </c>
      <c r="D89" s="49" t="s">
        <v>49</v>
      </c>
      <c r="E89" s="123">
        <v>2008</v>
      </c>
      <c r="F89" s="125">
        <v>329.89</v>
      </c>
      <c r="G89" s="101"/>
    </row>
    <row r="90" spans="1:7" ht="30">
      <c r="A90" s="13" t="s">
        <v>388</v>
      </c>
      <c r="B90" s="6" t="s">
        <v>303</v>
      </c>
      <c r="C90" s="6" t="s">
        <v>389</v>
      </c>
      <c r="D90" s="49" t="s">
        <v>49</v>
      </c>
      <c r="E90" s="123">
        <v>2008</v>
      </c>
      <c r="F90" s="125">
        <v>84.3</v>
      </c>
      <c r="G90" s="101"/>
    </row>
    <row r="91" spans="1:7" ht="15">
      <c r="A91" s="13" t="s">
        <v>390</v>
      </c>
      <c r="B91" s="6" t="s">
        <v>306</v>
      </c>
      <c r="C91" s="6" t="s">
        <v>391</v>
      </c>
      <c r="D91" s="49" t="s">
        <v>49</v>
      </c>
      <c r="E91" s="123">
        <v>2008</v>
      </c>
      <c r="F91" s="125">
        <v>68.49</v>
      </c>
      <c r="G91" s="101"/>
    </row>
    <row r="92" spans="1:7" ht="30">
      <c r="A92" s="13" t="s">
        <v>392</v>
      </c>
      <c r="B92" s="6" t="s">
        <v>300</v>
      </c>
      <c r="C92" s="6" t="s">
        <v>393</v>
      </c>
      <c r="D92" s="49" t="s">
        <v>49</v>
      </c>
      <c r="E92" s="123">
        <v>2008</v>
      </c>
      <c r="F92" s="125">
        <v>329.89</v>
      </c>
      <c r="G92" s="101"/>
    </row>
    <row r="93" spans="1:7" ht="30">
      <c r="A93" s="13" t="s">
        <v>394</v>
      </c>
      <c r="B93" s="6" t="s">
        <v>303</v>
      </c>
      <c r="C93" s="6" t="s">
        <v>395</v>
      </c>
      <c r="D93" s="49" t="s">
        <v>49</v>
      </c>
      <c r="E93" s="123">
        <v>2008</v>
      </c>
      <c r="F93" s="125">
        <v>84.3</v>
      </c>
      <c r="G93" s="101"/>
    </row>
    <row r="94" spans="1:7" ht="15">
      <c r="A94" s="13" t="s">
        <v>396</v>
      </c>
      <c r="B94" s="6" t="s">
        <v>306</v>
      </c>
      <c r="C94" s="6" t="s">
        <v>397</v>
      </c>
      <c r="D94" s="49" t="s">
        <v>49</v>
      </c>
      <c r="E94" s="123">
        <v>2008</v>
      </c>
      <c r="F94" s="125">
        <v>68.49</v>
      </c>
      <c r="G94" s="101"/>
    </row>
    <row r="95" spans="1:7" ht="30">
      <c r="A95" s="13" t="s">
        <v>398</v>
      </c>
      <c r="B95" s="6" t="s">
        <v>300</v>
      </c>
      <c r="C95" s="6" t="s">
        <v>399</v>
      </c>
      <c r="D95" s="49" t="s">
        <v>49</v>
      </c>
      <c r="E95" s="123">
        <v>2008</v>
      </c>
      <c r="F95" s="125">
        <v>329.89</v>
      </c>
      <c r="G95" s="101"/>
    </row>
    <row r="96" spans="1:7" ht="30">
      <c r="A96" s="13" t="s">
        <v>400</v>
      </c>
      <c r="B96" s="6" t="s">
        <v>303</v>
      </c>
      <c r="C96" s="6" t="s">
        <v>401</v>
      </c>
      <c r="D96" s="49" t="s">
        <v>49</v>
      </c>
      <c r="E96" s="123">
        <v>2008</v>
      </c>
      <c r="F96" s="125">
        <v>84.3</v>
      </c>
      <c r="G96" s="101"/>
    </row>
    <row r="97" spans="1:7" ht="15">
      <c r="A97" s="13" t="s">
        <v>402</v>
      </c>
      <c r="B97" s="6" t="s">
        <v>306</v>
      </c>
      <c r="C97" s="6" t="s">
        <v>403</v>
      </c>
      <c r="D97" s="49" t="s">
        <v>49</v>
      </c>
      <c r="E97" s="123">
        <v>2008</v>
      </c>
      <c r="F97" s="125">
        <v>68.49</v>
      </c>
      <c r="G97" s="101"/>
    </row>
    <row r="98" spans="1:7" ht="30">
      <c r="A98" s="13" t="s">
        <v>404</v>
      </c>
      <c r="B98" s="6" t="s">
        <v>300</v>
      </c>
      <c r="C98" s="6" t="s">
        <v>405</v>
      </c>
      <c r="D98" s="49" t="s">
        <v>49</v>
      </c>
      <c r="E98" s="123">
        <v>2008</v>
      </c>
      <c r="F98" s="125">
        <v>329.89</v>
      </c>
      <c r="G98" s="101"/>
    </row>
    <row r="99" spans="1:7" ht="30">
      <c r="A99" s="13" t="s">
        <v>406</v>
      </c>
      <c r="B99" s="6" t="s">
        <v>303</v>
      </c>
      <c r="C99" s="6" t="s">
        <v>407</v>
      </c>
      <c r="D99" s="49" t="s">
        <v>49</v>
      </c>
      <c r="E99" s="123">
        <v>2008</v>
      </c>
      <c r="F99" s="125">
        <v>84.3</v>
      </c>
      <c r="G99" s="101"/>
    </row>
    <row r="100" spans="1:7" ht="15">
      <c r="A100" s="13" t="s">
        <v>408</v>
      </c>
      <c r="B100" s="6" t="s">
        <v>306</v>
      </c>
      <c r="C100" s="6" t="s">
        <v>409</v>
      </c>
      <c r="D100" s="49" t="s">
        <v>49</v>
      </c>
      <c r="E100" s="123">
        <v>2008</v>
      </c>
      <c r="F100" s="125">
        <v>68.49</v>
      </c>
      <c r="G100" s="101"/>
    </row>
    <row r="101" spans="1:7" ht="30">
      <c r="A101" s="13" t="s">
        <v>410</v>
      </c>
      <c r="B101" s="6" t="s">
        <v>300</v>
      </c>
      <c r="C101" s="6" t="s">
        <v>411</v>
      </c>
      <c r="D101" s="49" t="s">
        <v>49</v>
      </c>
      <c r="E101" s="123">
        <v>2008</v>
      </c>
      <c r="F101" s="125">
        <v>329.89</v>
      </c>
      <c r="G101" s="101"/>
    </row>
    <row r="102" spans="1:7" ht="30">
      <c r="A102" s="13" t="s">
        <v>412</v>
      </c>
      <c r="B102" s="6" t="s">
        <v>303</v>
      </c>
      <c r="C102" s="6" t="s">
        <v>413</v>
      </c>
      <c r="D102" s="49" t="s">
        <v>49</v>
      </c>
      <c r="E102" s="123">
        <v>2008</v>
      </c>
      <c r="F102" s="125">
        <v>84.3</v>
      </c>
      <c r="G102" s="101"/>
    </row>
    <row r="103" spans="1:7" ht="15">
      <c r="A103" s="13" t="s">
        <v>414</v>
      </c>
      <c r="B103" s="6" t="s">
        <v>306</v>
      </c>
      <c r="C103" s="6" t="s">
        <v>415</v>
      </c>
      <c r="D103" s="49" t="s">
        <v>49</v>
      </c>
      <c r="E103" s="123">
        <v>2008</v>
      </c>
      <c r="F103" s="125">
        <v>68.49</v>
      </c>
      <c r="G103" s="101"/>
    </row>
    <row r="104" spans="1:7" ht="30">
      <c r="A104" s="13" t="s">
        <v>416</v>
      </c>
      <c r="B104" s="6" t="s">
        <v>300</v>
      </c>
      <c r="C104" s="6" t="s">
        <v>417</v>
      </c>
      <c r="D104" s="49" t="s">
        <v>49</v>
      </c>
      <c r="E104" s="123">
        <v>2008</v>
      </c>
      <c r="F104" s="125">
        <v>329.89</v>
      </c>
      <c r="G104" s="101"/>
    </row>
    <row r="105" spans="1:7" ht="30">
      <c r="A105" s="13" t="s">
        <v>418</v>
      </c>
      <c r="B105" s="6" t="s">
        <v>303</v>
      </c>
      <c r="C105" s="6" t="s">
        <v>419</v>
      </c>
      <c r="D105" s="49" t="s">
        <v>49</v>
      </c>
      <c r="E105" s="123">
        <v>2008</v>
      </c>
      <c r="F105" s="125">
        <v>84.3</v>
      </c>
      <c r="G105" s="101"/>
    </row>
    <row r="106" spans="1:7" ht="15">
      <c r="A106" s="13" t="s">
        <v>420</v>
      </c>
      <c r="B106" s="6" t="s">
        <v>306</v>
      </c>
      <c r="C106" s="6" t="s">
        <v>421</v>
      </c>
      <c r="D106" s="49" t="s">
        <v>49</v>
      </c>
      <c r="E106" s="123">
        <v>2008</v>
      </c>
      <c r="F106" s="125">
        <v>68.49</v>
      </c>
      <c r="G106" s="101"/>
    </row>
    <row r="107" spans="1:7" ht="30">
      <c r="A107" s="13" t="s">
        <v>422</v>
      </c>
      <c r="B107" s="6" t="s">
        <v>300</v>
      </c>
      <c r="C107" s="6" t="s">
        <v>423</v>
      </c>
      <c r="D107" s="49" t="s">
        <v>49</v>
      </c>
      <c r="E107" s="123">
        <v>2008</v>
      </c>
      <c r="F107" s="125">
        <v>329.89</v>
      </c>
      <c r="G107" s="101"/>
    </row>
    <row r="108" spans="1:7" ht="30">
      <c r="A108" s="13" t="s">
        <v>424</v>
      </c>
      <c r="B108" s="6" t="s">
        <v>303</v>
      </c>
      <c r="C108" s="6" t="s">
        <v>425</v>
      </c>
      <c r="D108" s="49" t="s">
        <v>49</v>
      </c>
      <c r="E108" s="123">
        <v>2008</v>
      </c>
      <c r="F108" s="125">
        <v>84.3</v>
      </c>
      <c r="G108" s="101"/>
    </row>
    <row r="109" spans="1:7" ht="15">
      <c r="A109" s="13" t="s">
        <v>426</v>
      </c>
      <c r="B109" s="6" t="s">
        <v>306</v>
      </c>
      <c r="C109" s="6" t="s">
        <v>427</v>
      </c>
      <c r="D109" s="49" t="s">
        <v>49</v>
      </c>
      <c r="E109" s="123">
        <v>2008</v>
      </c>
      <c r="F109" s="125">
        <v>68.49</v>
      </c>
      <c r="G109" s="101"/>
    </row>
    <row r="110" spans="1:7" ht="30">
      <c r="A110" s="13" t="s">
        <v>428</v>
      </c>
      <c r="B110" s="6" t="s">
        <v>300</v>
      </c>
      <c r="C110" s="6" t="s">
        <v>429</v>
      </c>
      <c r="D110" s="49" t="s">
        <v>49</v>
      </c>
      <c r="E110" s="123">
        <v>2008</v>
      </c>
      <c r="F110" s="125">
        <v>329.89</v>
      </c>
      <c r="G110" s="101"/>
    </row>
    <row r="111" spans="1:7" ht="30">
      <c r="A111" s="13" t="s">
        <v>430</v>
      </c>
      <c r="B111" s="6" t="s">
        <v>303</v>
      </c>
      <c r="C111" s="6" t="s">
        <v>431</v>
      </c>
      <c r="D111" s="49" t="s">
        <v>49</v>
      </c>
      <c r="E111" s="123">
        <v>2008</v>
      </c>
      <c r="F111" s="125">
        <v>84.3</v>
      </c>
      <c r="G111" s="101"/>
    </row>
    <row r="112" spans="1:7" ht="15">
      <c r="A112" s="13" t="s">
        <v>432</v>
      </c>
      <c r="B112" s="6" t="s">
        <v>306</v>
      </c>
      <c r="C112" s="6" t="s">
        <v>433</v>
      </c>
      <c r="D112" s="49" t="s">
        <v>49</v>
      </c>
      <c r="E112" s="123">
        <v>2008</v>
      </c>
      <c r="F112" s="125">
        <v>68.49</v>
      </c>
      <c r="G112" s="101"/>
    </row>
    <row r="113" spans="1:7" ht="15">
      <c r="A113" s="13" t="s">
        <v>434</v>
      </c>
      <c r="B113" s="6" t="s">
        <v>306</v>
      </c>
      <c r="C113" s="6" t="s">
        <v>435</v>
      </c>
      <c r="D113" s="49" t="s">
        <v>49</v>
      </c>
      <c r="E113" s="123">
        <v>2008</v>
      </c>
      <c r="F113" s="125">
        <v>68.49</v>
      </c>
      <c r="G113" s="101"/>
    </row>
    <row r="114" spans="1:7" ht="15">
      <c r="A114" s="13" t="s">
        <v>436</v>
      </c>
      <c r="B114" s="6" t="s">
        <v>306</v>
      </c>
      <c r="C114" s="6" t="s">
        <v>437</v>
      </c>
      <c r="D114" s="49" t="s">
        <v>49</v>
      </c>
      <c r="E114" s="123">
        <v>2008</v>
      </c>
      <c r="F114" s="125">
        <v>68.49</v>
      </c>
      <c r="G114" s="101"/>
    </row>
    <row r="115" spans="1:7" ht="15">
      <c r="A115" s="13" t="s">
        <v>438</v>
      </c>
      <c r="B115" s="6" t="s">
        <v>306</v>
      </c>
      <c r="C115" s="6" t="s">
        <v>439</v>
      </c>
      <c r="D115" s="49" t="s">
        <v>49</v>
      </c>
      <c r="E115" s="123">
        <v>2008</v>
      </c>
      <c r="F115" s="125">
        <v>68.49</v>
      </c>
      <c r="G115" s="101"/>
    </row>
    <row r="116" spans="1:7" ht="15">
      <c r="A116" s="13" t="s">
        <v>440</v>
      </c>
      <c r="B116" s="6" t="s">
        <v>306</v>
      </c>
      <c r="C116" s="6" t="s">
        <v>441</v>
      </c>
      <c r="D116" s="49" t="s">
        <v>49</v>
      </c>
      <c r="E116" s="123">
        <v>2008</v>
      </c>
      <c r="F116" s="125">
        <v>68.49</v>
      </c>
      <c r="G116" s="101"/>
    </row>
    <row r="117" spans="1:7" ht="15">
      <c r="A117" s="13" t="s">
        <v>442</v>
      </c>
      <c r="B117" s="6" t="s">
        <v>306</v>
      </c>
      <c r="C117" s="6" t="s">
        <v>443</v>
      </c>
      <c r="D117" s="49" t="s">
        <v>49</v>
      </c>
      <c r="E117" s="123">
        <v>2008</v>
      </c>
      <c r="F117" s="125">
        <v>68.49</v>
      </c>
      <c r="G117" s="101"/>
    </row>
    <row r="118" spans="1:7" ht="15">
      <c r="A118" s="13" t="s">
        <v>444</v>
      </c>
      <c r="B118" s="6" t="s">
        <v>306</v>
      </c>
      <c r="C118" s="6" t="s">
        <v>445</v>
      </c>
      <c r="D118" s="49" t="s">
        <v>49</v>
      </c>
      <c r="E118" s="123">
        <v>2008</v>
      </c>
      <c r="F118" s="125">
        <v>68.49</v>
      </c>
      <c r="G118" s="101"/>
    </row>
    <row r="119" spans="1:7" ht="15">
      <c r="A119" s="13" t="s">
        <v>446</v>
      </c>
      <c r="B119" s="6" t="s">
        <v>306</v>
      </c>
      <c r="C119" s="6" t="s">
        <v>447</v>
      </c>
      <c r="D119" s="49" t="s">
        <v>49</v>
      </c>
      <c r="E119" s="123">
        <v>2008</v>
      </c>
      <c r="F119" s="125">
        <v>68.49</v>
      </c>
      <c r="G119" s="101"/>
    </row>
    <row r="120" spans="1:7" ht="15">
      <c r="A120" s="13" t="s">
        <v>448</v>
      </c>
      <c r="B120" s="6" t="s">
        <v>306</v>
      </c>
      <c r="C120" s="6" t="s">
        <v>449</v>
      </c>
      <c r="D120" s="49" t="s">
        <v>49</v>
      </c>
      <c r="E120" s="123">
        <v>2008</v>
      </c>
      <c r="F120" s="125">
        <v>68.49</v>
      </c>
      <c r="G120" s="101"/>
    </row>
    <row r="121" spans="1:7" ht="30">
      <c r="A121" s="13" t="s">
        <v>450</v>
      </c>
      <c r="B121" s="6" t="s">
        <v>451</v>
      </c>
      <c r="C121" s="6" t="s">
        <v>113</v>
      </c>
      <c r="D121" s="49" t="s">
        <v>49</v>
      </c>
      <c r="E121" s="123">
        <v>2008</v>
      </c>
      <c r="F121" s="125">
        <v>7.23</v>
      </c>
      <c r="G121" s="101"/>
    </row>
    <row r="122" spans="1:7" ht="30">
      <c r="A122" s="13" t="s">
        <v>452</v>
      </c>
      <c r="B122" s="6" t="s">
        <v>451</v>
      </c>
      <c r="C122" s="6" t="s">
        <v>113</v>
      </c>
      <c r="D122" s="49" t="s">
        <v>49</v>
      </c>
      <c r="E122" s="123">
        <v>2008</v>
      </c>
      <c r="F122" s="125">
        <v>7.23</v>
      </c>
      <c r="G122" s="101"/>
    </row>
    <row r="123" spans="1:7" ht="30">
      <c r="A123" s="13" t="s">
        <v>453</v>
      </c>
      <c r="B123" s="6" t="s">
        <v>451</v>
      </c>
      <c r="C123" s="6" t="s">
        <v>113</v>
      </c>
      <c r="D123" s="49" t="s">
        <v>49</v>
      </c>
      <c r="E123" s="123">
        <v>2008</v>
      </c>
      <c r="F123" s="125">
        <v>7.23</v>
      </c>
      <c r="G123" s="101"/>
    </row>
    <row r="124" spans="1:7" ht="30">
      <c r="A124" s="13" t="s">
        <v>454</v>
      </c>
      <c r="B124" s="6" t="s">
        <v>451</v>
      </c>
      <c r="C124" s="6" t="s">
        <v>113</v>
      </c>
      <c r="D124" s="49" t="s">
        <v>49</v>
      </c>
      <c r="E124" s="123">
        <v>2008</v>
      </c>
      <c r="F124" s="125">
        <v>7.23</v>
      </c>
      <c r="G124" s="101"/>
    </row>
    <row r="125" spans="1:7" ht="30">
      <c r="A125" s="13" t="s">
        <v>455</v>
      </c>
      <c r="B125" s="6" t="s">
        <v>451</v>
      </c>
      <c r="C125" s="6" t="s">
        <v>113</v>
      </c>
      <c r="D125" s="49" t="s">
        <v>49</v>
      </c>
      <c r="E125" s="123">
        <v>2008</v>
      </c>
      <c r="F125" s="125">
        <v>7.23</v>
      </c>
      <c r="G125" s="101"/>
    </row>
    <row r="126" spans="1:7" ht="30">
      <c r="A126" s="13" t="s">
        <v>456</v>
      </c>
      <c r="B126" s="6" t="s">
        <v>451</v>
      </c>
      <c r="C126" s="6" t="s">
        <v>113</v>
      </c>
      <c r="D126" s="49" t="s">
        <v>49</v>
      </c>
      <c r="E126" s="123">
        <v>2008</v>
      </c>
      <c r="F126" s="125">
        <v>7.23</v>
      </c>
      <c r="G126" s="101"/>
    </row>
    <row r="127" spans="1:7" ht="30">
      <c r="A127" s="13" t="s">
        <v>457</v>
      </c>
      <c r="B127" s="6" t="s">
        <v>451</v>
      </c>
      <c r="C127" s="6" t="s">
        <v>113</v>
      </c>
      <c r="D127" s="49" t="s">
        <v>49</v>
      </c>
      <c r="E127" s="123">
        <v>2008</v>
      </c>
      <c r="F127" s="125">
        <v>7.23</v>
      </c>
      <c r="G127" s="101"/>
    </row>
    <row r="128" spans="1:7" ht="30">
      <c r="A128" s="13" t="s">
        <v>458</v>
      </c>
      <c r="B128" s="6" t="s">
        <v>451</v>
      </c>
      <c r="C128" s="6" t="s">
        <v>113</v>
      </c>
      <c r="D128" s="49" t="s">
        <v>49</v>
      </c>
      <c r="E128" s="123">
        <v>2008</v>
      </c>
      <c r="F128" s="125">
        <v>7.23</v>
      </c>
      <c r="G128" s="101"/>
    </row>
    <row r="129" spans="1:7" ht="30">
      <c r="A129" s="13" t="s">
        <v>459</v>
      </c>
      <c r="B129" s="6" t="s">
        <v>451</v>
      </c>
      <c r="C129" s="6" t="s">
        <v>113</v>
      </c>
      <c r="D129" s="49" t="s">
        <v>49</v>
      </c>
      <c r="E129" s="123">
        <v>2008</v>
      </c>
      <c r="F129" s="125">
        <v>7.23</v>
      </c>
      <c r="G129" s="101"/>
    </row>
    <row r="130" spans="1:7" ht="30">
      <c r="A130" s="13" t="s">
        <v>460</v>
      </c>
      <c r="B130" s="6" t="s">
        <v>451</v>
      </c>
      <c r="C130" s="6" t="s">
        <v>113</v>
      </c>
      <c r="D130" s="49" t="s">
        <v>49</v>
      </c>
      <c r="E130" s="123">
        <v>2008</v>
      </c>
      <c r="F130" s="125">
        <v>7.23</v>
      </c>
      <c r="G130" s="101"/>
    </row>
    <row r="131" spans="1:7" ht="30">
      <c r="A131" s="13" t="s">
        <v>461</v>
      </c>
      <c r="B131" s="6" t="s">
        <v>451</v>
      </c>
      <c r="C131" s="6" t="s">
        <v>113</v>
      </c>
      <c r="D131" s="49" t="s">
        <v>49</v>
      </c>
      <c r="E131" s="123">
        <v>2008</v>
      </c>
      <c r="F131" s="125">
        <v>7.23</v>
      </c>
      <c r="G131" s="101"/>
    </row>
    <row r="132" spans="1:7" ht="30">
      <c r="A132" s="13" t="s">
        <v>462</v>
      </c>
      <c r="B132" s="6" t="s">
        <v>451</v>
      </c>
      <c r="C132" s="6" t="s">
        <v>113</v>
      </c>
      <c r="D132" s="49" t="s">
        <v>49</v>
      </c>
      <c r="E132" s="123">
        <v>2008</v>
      </c>
      <c r="F132" s="125">
        <v>7.23</v>
      </c>
      <c r="G132" s="101"/>
    </row>
    <row r="133" spans="1:7" ht="30">
      <c r="A133" s="13" t="s">
        <v>463</v>
      </c>
      <c r="B133" s="6" t="s">
        <v>451</v>
      </c>
      <c r="C133" s="6" t="s">
        <v>113</v>
      </c>
      <c r="D133" s="49" t="s">
        <v>49</v>
      </c>
      <c r="E133" s="123">
        <v>2008</v>
      </c>
      <c r="F133" s="125">
        <v>7.23</v>
      </c>
      <c r="G133" s="101"/>
    </row>
    <row r="134" spans="1:7" ht="30">
      <c r="A134" s="13" t="s">
        <v>464</v>
      </c>
      <c r="B134" s="6" t="s">
        <v>451</v>
      </c>
      <c r="C134" s="6" t="s">
        <v>113</v>
      </c>
      <c r="D134" s="49" t="s">
        <v>49</v>
      </c>
      <c r="E134" s="123">
        <v>2008</v>
      </c>
      <c r="F134" s="125">
        <v>7.23</v>
      </c>
      <c r="G134" s="101"/>
    </row>
    <row r="135" spans="1:7" ht="30">
      <c r="A135" s="13" t="s">
        <v>465</v>
      </c>
      <c r="B135" s="6" t="s">
        <v>451</v>
      </c>
      <c r="C135" s="6" t="s">
        <v>113</v>
      </c>
      <c r="D135" s="49" t="s">
        <v>49</v>
      </c>
      <c r="E135" s="123">
        <v>2008</v>
      </c>
      <c r="F135" s="125">
        <v>7.23</v>
      </c>
      <c r="G135" s="101"/>
    </row>
    <row r="136" spans="1:7" ht="45">
      <c r="A136" s="13" t="s">
        <v>466</v>
      </c>
      <c r="B136" s="6" t="s">
        <v>467</v>
      </c>
      <c r="C136" s="6" t="s">
        <v>468</v>
      </c>
      <c r="D136" s="49" t="s">
        <v>49</v>
      </c>
      <c r="E136" s="123">
        <v>2008</v>
      </c>
      <c r="F136" s="125">
        <v>3974.4</v>
      </c>
      <c r="G136" s="101"/>
    </row>
    <row r="137" spans="1:7" ht="30">
      <c r="A137" s="13" t="s">
        <v>469</v>
      </c>
      <c r="B137" s="6" t="s">
        <v>470</v>
      </c>
      <c r="C137" s="6">
        <v>28414</v>
      </c>
      <c r="D137" s="49" t="s">
        <v>49</v>
      </c>
      <c r="E137" s="123">
        <v>2008</v>
      </c>
      <c r="F137" s="125">
        <v>32.59</v>
      </c>
      <c r="G137" s="101"/>
    </row>
    <row r="138" spans="1:7" ht="30">
      <c r="A138" s="13" t="s">
        <v>471</v>
      </c>
      <c r="B138" s="6" t="s">
        <v>470</v>
      </c>
      <c r="C138" s="6">
        <v>28403</v>
      </c>
      <c r="D138" s="49" t="s">
        <v>49</v>
      </c>
      <c r="E138" s="123">
        <v>2008</v>
      </c>
      <c r="F138" s="125">
        <v>32.59</v>
      </c>
      <c r="G138" s="101"/>
    </row>
    <row r="139" spans="1:7" ht="30">
      <c r="A139" s="13" t="s">
        <v>472</v>
      </c>
      <c r="B139" s="6" t="s">
        <v>470</v>
      </c>
      <c r="C139" s="6">
        <v>28404</v>
      </c>
      <c r="D139" s="49" t="s">
        <v>49</v>
      </c>
      <c r="E139" s="123">
        <v>2008</v>
      </c>
      <c r="F139" s="125">
        <v>32.59</v>
      </c>
      <c r="G139" s="101"/>
    </row>
    <row r="140" spans="1:7" ht="30">
      <c r="A140" s="13" t="s">
        <v>473</v>
      </c>
      <c r="B140" s="6" t="s">
        <v>470</v>
      </c>
      <c r="C140" s="6">
        <v>28285</v>
      </c>
      <c r="D140" s="49" t="s">
        <v>49</v>
      </c>
      <c r="E140" s="123">
        <v>2008</v>
      </c>
      <c r="F140" s="125">
        <v>32.59</v>
      </c>
      <c r="G140" s="101"/>
    </row>
    <row r="141" spans="1:7" ht="30">
      <c r="A141" s="13" t="s">
        <v>474</v>
      </c>
      <c r="B141" s="6" t="s">
        <v>470</v>
      </c>
      <c r="C141" s="6">
        <v>28258</v>
      </c>
      <c r="D141" s="49" t="s">
        <v>49</v>
      </c>
      <c r="E141" s="123">
        <v>2008</v>
      </c>
      <c r="F141" s="125">
        <v>32.59</v>
      </c>
      <c r="G141" s="101"/>
    </row>
    <row r="142" spans="1:7" ht="15">
      <c r="A142" s="9"/>
      <c r="B142" s="95"/>
      <c r="C142" s="9"/>
      <c r="D142" s="58"/>
      <c r="E142" s="128" t="s">
        <v>8</v>
      </c>
      <c r="F142" s="129">
        <v>31489.49</v>
      </c>
      <c r="G142" s="130"/>
    </row>
    <row r="143" spans="1:7" ht="15">
      <c r="A143" s="12"/>
      <c r="B143" s="6" t="s">
        <v>494</v>
      </c>
      <c r="C143" s="6" t="s">
        <v>222</v>
      </c>
      <c r="D143" s="49" t="s">
        <v>49</v>
      </c>
      <c r="E143" s="123">
        <v>2008</v>
      </c>
      <c r="F143" s="125">
        <v>6083.14</v>
      </c>
      <c r="G143" s="101"/>
    </row>
    <row r="144" spans="1:7" ht="30">
      <c r="A144" s="12"/>
      <c r="B144" s="6" t="s">
        <v>495</v>
      </c>
      <c r="C144" s="6" t="s">
        <v>224</v>
      </c>
      <c r="D144" s="49" t="s">
        <v>49</v>
      </c>
      <c r="E144" s="123">
        <v>2008</v>
      </c>
      <c r="F144" s="125">
        <v>95.16</v>
      </c>
      <c r="G144" s="101"/>
    </row>
    <row r="145" spans="1:7" ht="15">
      <c r="A145" s="1"/>
      <c r="B145" s="6" t="s">
        <v>496</v>
      </c>
      <c r="C145" s="94">
        <v>2241393</v>
      </c>
      <c r="D145" s="49" t="s">
        <v>49</v>
      </c>
      <c r="E145" s="123">
        <v>2008</v>
      </c>
      <c r="F145" s="125">
        <v>68.77</v>
      </c>
      <c r="G145" s="101"/>
    </row>
    <row r="146" spans="1:7" ht="15">
      <c r="A146" s="1"/>
      <c r="B146" s="134" t="s">
        <v>497</v>
      </c>
      <c r="C146" s="6" t="s">
        <v>228</v>
      </c>
      <c r="D146" s="144" t="s">
        <v>49</v>
      </c>
      <c r="E146" s="145">
        <v>2008</v>
      </c>
      <c r="F146" s="125">
        <v>742.98</v>
      </c>
      <c r="G146" s="101"/>
    </row>
    <row r="147" spans="1:7" ht="30" customHeight="1">
      <c r="A147" s="1"/>
      <c r="B147" s="134"/>
      <c r="C147" s="6" t="s">
        <v>229</v>
      </c>
      <c r="D147" s="144"/>
      <c r="E147" s="145"/>
      <c r="F147" s="125">
        <v>0</v>
      </c>
      <c r="G147" s="101"/>
    </row>
    <row r="148" spans="1:7" ht="15">
      <c r="A148" s="1"/>
      <c r="B148" s="6" t="s">
        <v>498</v>
      </c>
      <c r="C148" s="6" t="s">
        <v>113</v>
      </c>
      <c r="D148" s="49" t="s">
        <v>49</v>
      </c>
      <c r="E148" s="123">
        <v>2008</v>
      </c>
      <c r="F148" s="125">
        <v>1409.1</v>
      </c>
      <c r="G148" s="101"/>
    </row>
    <row r="149" spans="1:7" ht="30">
      <c r="A149" s="1"/>
      <c r="B149" s="6" t="s">
        <v>499</v>
      </c>
      <c r="C149" s="6" t="s">
        <v>232</v>
      </c>
      <c r="D149" s="49" t="s">
        <v>49</v>
      </c>
      <c r="E149" s="123">
        <v>2008</v>
      </c>
      <c r="F149" s="125">
        <v>220.52</v>
      </c>
      <c r="G149" s="101"/>
    </row>
    <row r="150" spans="1:7" ht="30">
      <c r="A150" s="1"/>
      <c r="B150" s="6" t="s">
        <v>500</v>
      </c>
      <c r="C150" s="6" t="s">
        <v>234</v>
      </c>
      <c r="D150" s="49" t="s">
        <v>49</v>
      </c>
      <c r="E150" s="123">
        <v>2008</v>
      </c>
      <c r="F150" s="125">
        <v>4732.66</v>
      </c>
      <c r="G150" s="101"/>
    </row>
    <row r="151" spans="1:7" ht="15">
      <c r="A151" s="112"/>
      <c r="B151" s="113"/>
      <c r="C151" s="112"/>
      <c r="D151" s="114"/>
      <c r="E151" s="114"/>
      <c r="F151" s="129">
        <f>SUM(F143:F150)</f>
        <v>13352.330000000002</v>
      </c>
      <c r="G151" s="130"/>
    </row>
    <row r="152" spans="1:6" ht="18">
      <c r="A152" s="1"/>
      <c r="B152" s="93"/>
      <c r="C152" s="1"/>
      <c r="D152" s="79"/>
      <c r="E152" s="79" t="s">
        <v>8</v>
      </c>
      <c r="F152" s="126">
        <f>F142+F151</f>
        <v>44841.82000000001</v>
      </c>
    </row>
  </sheetData>
  <sheetProtection/>
  <mergeCells count="7">
    <mergeCell ref="B146:B147"/>
    <mergeCell ref="D146:D147"/>
    <mergeCell ref="E146:E147"/>
    <mergeCell ref="A6:A7"/>
    <mergeCell ref="B6:B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5p13</cp:lastModifiedBy>
  <cp:lastPrinted>2014-10-15T06:50:18Z</cp:lastPrinted>
  <dcterms:created xsi:type="dcterms:W3CDTF">2013-10-31T06:25:34Z</dcterms:created>
  <dcterms:modified xsi:type="dcterms:W3CDTF">2014-10-28T07:36:33Z</dcterms:modified>
  <cp:category/>
  <cp:version/>
  <cp:contentType/>
  <cp:contentStatus/>
</cp:coreProperties>
</file>