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zymon\OneDrive - Usługi Doradcze Szymon Fojcik\Pulpit\POZ - Milowice\03. REALIZACJA\05. ZAMÓWIENIA\06. Meble - pow. 80 tys\"/>
    </mc:Choice>
  </mc:AlternateContent>
  <xr:revisionPtr revIDLastSave="0" documentId="13_ncr:1_{3F455D13-DDE2-4FE8-A7FC-92E882B6E1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7" i="1" l="1"/>
  <c r="G107" i="1" s="1"/>
  <c r="E99" i="1"/>
  <c r="G99" i="1" s="1"/>
  <c r="E91" i="1"/>
  <c r="G91" i="1" s="1"/>
  <c r="E83" i="1" l="1"/>
  <c r="G83" i="1" s="1"/>
  <c r="E76" i="1"/>
  <c r="G76" i="1" s="1"/>
  <c r="E65" i="1"/>
  <c r="G65" i="1" s="1"/>
  <c r="E55" i="1"/>
  <c r="G55" i="1" s="1"/>
  <c r="E46" i="1"/>
  <c r="G46" i="1" s="1"/>
  <c r="E41" i="1"/>
  <c r="G41" i="1" s="1"/>
  <c r="E38" i="1"/>
  <c r="G38" i="1" s="1"/>
  <c r="E33" i="1"/>
  <c r="G33" i="1" s="1"/>
  <c r="E28" i="1"/>
  <c r="G28" i="1" s="1"/>
  <c r="E24" i="1"/>
  <c r="G24" i="1" s="1"/>
  <c r="E11" i="1"/>
  <c r="G11" i="1" s="1"/>
  <c r="E6" i="1"/>
  <c r="E20" i="1"/>
  <c r="G20" i="1" s="1"/>
  <c r="E16" i="1"/>
  <c r="G16" i="1" s="1"/>
  <c r="G6" i="1" l="1"/>
  <c r="G116" i="1" s="1"/>
  <c r="E116" i="1"/>
</calcChain>
</file>

<file path=xl/sharedStrings.xml><?xml version="1.0" encoding="utf-8"?>
<sst xmlns="http://schemas.openxmlformats.org/spreadsheetml/2006/main" count="121" uniqueCount="84">
  <si>
    <t>szt</t>
  </si>
  <si>
    <t xml:space="preserve">ZABUDOWA MEBLOWA  </t>
  </si>
  <si>
    <t>VAT %</t>
  </si>
  <si>
    <t>Wartość netto</t>
  </si>
  <si>
    <t>Koszt całkowity brutto</t>
  </si>
  <si>
    <t>Cena  jednostkowa netto</t>
  </si>
  <si>
    <t>Ilość</t>
  </si>
  <si>
    <t>SZAFKA JEDNORZWIOWA                                                        Szafka stojąca jednokomorowa</t>
  </si>
  <si>
    <t>400x600x900 [mm]</t>
  </si>
  <si>
    <t>SZAFKA DWUDRZWIOWA                   Szafka stojąca jednokomorowa</t>
  </si>
  <si>
    <t>800x500x900 [mm]</t>
  </si>
  <si>
    <t>SZAFKA Z TRZEMA SZUFLADAMI        Szafka stojąca jednokomorowa</t>
  </si>
  <si>
    <t>600x600x900 [mm]</t>
  </si>
  <si>
    <t>SZAFKA Z PIĘCIOMA SZUFLADAMI 
Szafka stojąca jednokomorowa</t>
  </si>
  <si>
    <t>Szuflada o pełnym wysuwie x5(szt)</t>
  </si>
  <si>
    <t>Szuflada o pełnym wysuwie x3(szt)</t>
  </si>
  <si>
    <t>Drzwi pełne x2(szt)</t>
  </si>
  <si>
    <t>Przestawna półka x1(szt)</t>
  </si>
  <si>
    <t>Drzwi pełne x1(szt)</t>
  </si>
  <si>
    <t>800xok.250x720 [mm]</t>
  </si>
  <si>
    <t>Przestawna półka x2(szt)</t>
  </si>
  <si>
    <t>SZAFKA JEDNODRZWIOWA WISZĄCA Szafka wisząca jednokomorowa</t>
  </si>
  <si>
    <t>600xok.350x720 [mm]</t>
  </si>
  <si>
    <t>Głębokośc 60 cm</t>
  </si>
  <si>
    <t>ZAMKI DO SZAFEK ORAZ SZUFLAD/ ZABUDOWA Z ZAMKAMI</t>
  </si>
  <si>
    <t>CAŁKOWITY KOSZT</t>
  </si>
  <si>
    <t>SZAFKA DWUDRZWIOWA                  Szafka wisząca jednokomorowa</t>
  </si>
  <si>
    <t>BLAT BIAŁY GŁADKI lub SZARY</t>
  </si>
  <si>
    <t>SZAFKA DWUDRZWIOWA ZLEWOZMYWAKOWA ZE ZLEWEM            2 komorowym PODWIESZANYM ZE STALI KWASOODPORNEJ                               (lub zlew + umywalka)                     Szafka stojąca jednokomorowa</t>
  </si>
  <si>
    <r>
      <t xml:space="preserve">UWAGA: </t>
    </r>
    <r>
      <rPr>
        <b/>
        <sz val="10"/>
        <rFont val="Verdana"/>
        <family val="2"/>
        <charset val="238"/>
      </rPr>
      <t>SZAFKI GÓRNE I DOLNE WYRÓWNANE DO JEDNEJ LINII ZABUDOWY; wysokość zabudowy dostosowana do wysokości parapetu</t>
    </r>
  </si>
  <si>
    <t>800x600x900  [mm]</t>
  </si>
  <si>
    <t>Kozetka lekarska do 300 kg</t>
  </si>
  <si>
    <t>Kozetka lekarska do 180 kg</t>
  </si>
  <si>
    <t xml:space="preserve">Stalowy stelaż </t>
  </si>
  <si>
    <t>Piąta noga, która zapewnia dodatkowe wsparcie i stabilność</t>
  </si>
  <si>
    <t>Wymiary kozetki: 2000x700x500 mm (+/- 20 mm)</t>
  </si>
  <si>
    <t>Regulowany ręcznie za pomocą mechanizmu zapadkowego zagłówek (do 45 stopni)</t>
  </si>
  <si>
    <t>Wymiary kozetki: 1880x550x510 mm (+/- 20 mm)</t>
  </si>
  <si>
    <t>Kozetka lekarska o nośności do 180 kg</t>
  </si>
  <si>
    <t>Kozetka lekarska, bariatryczna o zwiększonej nośności do 300 kg</t>
  </si>
  <si>
    <t>Regulowany ręcznie za pomocą mechanizmu zapadkowego zagłówek (do 40 stopni)</t>
  </si>
  <si>
    <t>Uchwyt na podkłady jednorazowe w roli</t>
  </si>
  <si>
    <t>Leże dwusegmentowe, tapicerowane z zagłówkiem</t>
  </si>
  <si>
    <t>Kolor: Szary/odcienie szarości</t>
  </si>
  <si>
    <t>Załącznik nr 2 - Zakres rzeczowy dostawy</t>
  </si>
  <si>
    <t>W skład zabudowy meblowej będą wchodzić:</t>
  </si>
  <si>
    <t>Pozostałem meble medyczne:</t>
  </si>
  <si>
    <t>Fotel diagnostyczno-zabiegowy</t>
  </si>
  <si>
    <t xml:space="preserve">Wykonany na ramie o budowie kolumnowej z profili lakierowanych proszkowo, posiadającej w podstawie ramy minimum 4 podgumowane stopki z regulacją umożliwiającą poziomowanie fotela </t>
  </si>
  <si>
    <t>Regulowane oparcie pleców ze zdejmowanym miękkim podgłówkiem. Siedzisko zintegrowane z sekcją podnóżka.Obustronne podłokietniki służące podparciu przedramion pacjenta regulowane ręcznie we wszystkich płaszczyznach</t>
  </si>
  <si>
    <t>3-częściowy uniwersalny fotel diagnostyczno-zabiegowy z elektryczną regulacją wysokości bezprzewodowym pilotem ręcznym lub opcjonalnie przewodowym pilotem nożnym</t>
  </si>
  <si>
    <t>Regulacja kąta pochylenia oparcia pleców i regulacja kąta pochylenia podnóżka odbywają się pneumatycznie przy pomocy sprężyn gazowych</t>
  </si>
  <si>
    <t>Oparcie z podgłówkiem i siedzisko fotela wraz z podnóżkiem i podłokietnikami pokryto bezszwową tapicerką z atestowanego materiału skóropodobnego lub winylowego z wkładem z elastycznej, średnio twardej pianki poliuretanowej.</t>
  </si>
  <si>
    <t>Certyfikowany wyrób medyczny I klasy (reguła 13)</t>
  </si>
  <si>
    <t>Maksymalne obciążenie: minimum 150 kg</t>
  </si>
  <si>
    <t>Długość całkowita fotela zabiegowego z rozłożonym oparciem minimum 189 cm</t>
  </si>
  <si>
    <t>Regulacja oparcia w zakresie minimum od 0° do +70°</t>
  </si>
  <si>
    <t>Taboret medyczny</t>
  </si>
  <si>
    <t>Chromowana konstrukcja</t>
  </si>
  <si>
    <t>Regulacja siłownika gazowego umożliwia dostosowanie wysokości stołka do potrzeb osoby wykonującej zabieg - minimum w przecziale 42-55 cm</t>
  </si>
  <si>
    <t>Dopuszczalne obciążenie: min. 120 kg</t>
  </si>
  <si>
    <t>Siedzisko okrągłe, tapicerowane o średnicy minimum 34 cm</t>
  </si>
  <si>
    <t>Podstawa pięcioramienna na kółkach</t>
  </si>
  <si>
    <t>Szafa medyczna podwójna</t>
  </si>
  <si>
    <t>Szafa medyczna pojedyńcza</t>
  </si>
  <si>
    <t>Górna część wyposażonq w dwie półki ze szkła hartowanego o udźwigu minimum 25 kg</t>
  </si>
  <si>
    <t>Drzwi (dolne i górne) zamykane są zamkiem</t>
  </si>
  <si>
    <t>Korpus szafy wykonany jest z blachy o grubości 0,8 - 1 mm</t>
  </si>
  <si>
    <t>Szafa osadzona jest na stopkach regulowanych</t>
  </si>
  <si>
    <t>Wymiary zewnętrzne szafy:
szerokość: min. 900 mm
głębokość: min. 420 mm
wysokość: min. 1800 mm</t>
  </si>
  <si>
    <t>Szafa dwudzielna. Górna część szafy posiada dwa, uchylne skrzydła drzwi, przeszklone szkłem hartowanym. W dolnej części znajduje się jedna szklana półka, zamykana dwoma pełnymi skrzydłami drzwi uchylnych</t>
  </si>
  <si>
    <t>Szafa dwudzielna. Górna część szafy posiada jedno, uchylne skrzydło drzwi, przeszklone szkłem hartowanym. W dolnej części znajduje się jedna szklana półka, zamykana jednym pełnym skrzydłem drzwi uchylnych</t>
  </si>
  <si>
    <t>Wymiary zewnętrzne szafy:
szerokość: min. 600 mm
głębokość: min. 420 mm
wysokość: min. 1800 mm</t>
  </si>
  <si>
    <t>Stolik zabiegowy</t>
  </si>
  <si>
    <t>Konstrukcja wykonana z rurek stalowych pokrytych lakierem proszkowym</t>
  </si>
  <si>
    <t>2 metalowe półki (góra i dół)</t>
  </si>
  <si>
    <t>W górnej części wózka - 2 odchylane miski z tworzywa sztucznego o pojemności min. 2,5 litrów</t>
  </si>
  <si>
    <t>Cztery kółka jezdne - kierunkowe zamontowane w podstawie nóżek (2 kółka z blokadą - hamulcem)</t>
  </si>
  <si>
    <t xml:space="preserve">Stolik ze stali nierdzewenej </t>
  </si>
  <si>
    <t>Stolik medyczny przeznaczony do placówek służby zdrowia</t>
  </si>
  <si>
    <t>Wymiary:
wysokość: min. 80 cm
szerokość: min. 40 cm
długość: min. 60 cm</t>
  </si>
  <si>
    <t>Wymiary:
wysokość: min. 82 cm
szerokość: min. 44 cm
długość: min. 62 cm</t>
  </si>
  <si>
    <t>2 metalowe półki (góra i dół). Odległość między półkami: min. 40 cm</t>
  </si>
  <si>
    <t>Maksymalne obciążenie na półkę: min. 10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</si>
</sst>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 x14ac:knownFonts="1">
    <font>
      <sz val="10"/>
      <color rgb="FF000000"/>
      <name val="Arial"/>
      <scheme val="minor"/>
    </font>
    <font>
      <sz val="10"/>
      <color rgb="FF000000"/>
      <name val="Arial"/>
      <scheme val="minor"/>
    </font>
    <font>
      <sz val="10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4"/>
      <color rgb="FF000000"/>
      <name val="Verdana"/>
      <family val="2"/>
      <charset val="238"/>
    </font>
    <font>
      <sz val="11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9" fontId="6" fillId="0" borderId="0" xfId="1" applyNumberFormat="1" applyFont="1" applyFill="1" applyAlignment="1">
      <alignment horizontal="center" vertical="center"/>
    </xf>
    <xf numFmtId="9" fontId="6" fillId="0" borderId="0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116"/>
  <sheetViews>
    <sheetView tabSelected="1" topLeftCell="A52" zoomScaleNormal="100" workbookViewId="0">
      <selection activeCell="I59" sqref="I59"/>
    </sheetView>
  </sheetViews>
  <sheetFormatPr defaultColWidth="12.5546875" defaultRowHeight="15.75" customHeight="1" x14ac:dyDescent="0.2"/>
  <cols>
    <col min="1" max="1" width="51.5546875" style="2" customWidth="1"/>
    <col min="2" max="2" width="10.44140625" style="1" customWidth="1"/>
    <col min="3" max="3" width="5" style="19" customWidth="1"/>
    <col min="4" max="4" width="21.6640625" style="1" customWidth="1"/>
    <col min="5" max="5" width="16.88671875" style="1" customWidth="1"/>
    <col min="6" max="6" width="8.88671875" style="1" customWidth="1"/>
    <col min="7" max="7" width="19.109375" style="1" customWidth="1"/>
    <col min="8" max="16384" width="12.5546875" style="1"/>
  </cols>
  <sheetData>
    <row r="1" spans="1:7" ht="19.95" customHeight="1" x14ac:dyDescent="0.2">
      <c r="A1" s="28" t="s">
        <v>1</v>
      </c>
      <c r="B1" s="28"/>
      <c r="C1" s="28"/>
      <c r="D1" s="28"/>
      <c r="E1" s="28"/>
      <c r="F1" s="28"/>
      <c r="G1" s="28"/>
    </row>
    <row r="2" spans="1:7" ht="15.75" customHeight="1" x14ac:dyDescent="0.2">
      <c r="A2" s="28"/>
      <c r="B2" s="28"/>
      <c r="C2" s="28"/>
      <c r="D2" s="28"/>
      <c r="E2" s="28"/>
      <c r="F2" s="28"/>
      <c r="G2" s="28"/>
    </row>
    <row r="3" spans="1:7" ht="15.75" customHeight="1" x14ac:dyDescent="0.2">
      <c r="A3" s="22"/>
      <c r="B3" s="22"/>
      <c r="C3" s="22"/>
      <c r="D3" s="25"/>
      <c r="E3" s="26" t="s">
        <v>44</v>
      </c>
      <c r="F3" s="22"/>
      <c r="G3" s="22"/>
    </row>
    <row r="4" spans="1:7" ht="13.2" customHeight="1" x14ac:dyDescent="0.2">
      <c r="C4" s="1"/>
    </row>
    <row r="5" spans="1:7" s="4" customFormat="1" ht="45.75" customHeight="1" x14ac:dyDescent="0.2">
      <c r="A5" s="38" t="s">
        <v>45</v>
      </c>
      <c r="B5" s="20" t="s">
        <v>6</v>
      </c>
      <c r="C5" s="3"/>
      <c r="D5" s="21" t="s">
        <v>5</v>
      </c>
      <c r="E5" s="20" t="s">
        <v>3</v>
      </c>
      <c r="F5" s="20" t="s">
        <v>2</v>
      </c>
      <c r="G5" s="21" t="s">
        <v>4</v>
      </c>
    </row>
    <row r="6" spans="1:7" ht="27" customHeight="1" x14ac:dyDescent="0.2">
      <c r="A6" s="5" t="s">
        <v>7</v>
      </c>
      <c r="B6" s="27">
        <v>1</v>
      </c>
      <c r="C6" s="27" t="s">
        <v>0</v>
      </c>
      <c r="D6" s="29"/>
      <c r="E6" s="39">
        <f>D6*B6</f>
        <v>0</v>
      </c>
      <c r="F6" s="30">
        <v>0.23</v>
      </c>
      <c r="G6" s="39">
        <f>E6*(1+F6)</f>
        <v>0</v>
      </c>
    </row>
    <row r="7" spans="1:7" ht="13.2" customHeight="1" x14ac:dyDescent="0.2">
      <c r="A7" s="6" t="s">
        <v>8</v>
      </c>
      <c r="B7" s="27"/>
      <c r="C7" s="27"/>
      <c r="D7" s="29"/>
      <c r="E7" s="39"/>
      <c r="F7" s="30"/>
      <c r="G7" s="39"/>
    </row>
    <row r="8" spans="1:7" ht="13.2" customHeight="1" x14ac:dyDescent="0.2">
      <c r="A8" s="6" t="s">
        <v>18</v>
      </c>
      <c r="B8" s="27"/>
      <c r="C8" s="27"/>
      <c r="D8" s="29"/>
      <c r="E8" s="39"/>
      <c r="F8" s="30"/>
      <c r="G8" s="39"/>
    </row>
    <row r="9" spans="1:7" ht="14.4" customHeight="1" x14ac:dyDescent="0.2">
      <c r="A9" s="6" t="s">
        <v>17</v>
      </c>
      <c r="B9" s="27"/>
      <c r="C9" s="27"/>
      <c r="D9" s="29"/>
      <c r="E9" s="39"/>
      <c r="F9" s="30"/>
      <c r="G9" s="39"/>
    </row>
    <row r="10" spans="1:7" ht="14.4" customHeight="1" x14ac:dyDescent="0.2">
      <c r="B10" s="7"/>
      <c r="C10" s="7"/>
      <c r="D10" s="7"/>
      <c r="E10" s="7"/>
      <c r="F10" s="8"/>
      <c r="G10" s="7"/>
    </row>
    <row r="11" spans="1:7" ht="36.75" customHeight="1" x14ac:dyDescent="0.2">
      <c r="A11" s="5" t="s">
        <v>9</v>
      </c>
      <c r="B11" s="27">
        <v>3</v>
      </c>
      <c r="C11" s="27" t="s">
        <v>0</v>
      </c>
      <c r="D11" s="29"/>
      <c r="E11" s="39">
        <f>D11*B11</f>
        <v>0</v>
      </c>
      <c r="F11" s="30">
        <v>0.23</v>
      </c>
      <c r="G11" s="39">
        <f>E11*(1+F11)</f>
        <v>0</v>
      </c>
    </row>
    <row r="12" spans="1:7" ht="13.2" customHeight="1" x14ac:dyDescent="0.2">
      <c r="A12" s="6" t="s">
        <v>10</v>
      </c>
      <c r="B12" s="27"/>
      <c r="C12" s="27"/>
      <c r="D12" s="29"/>
      <c r="E12" s="39"/>
      <c r="F12" s="30"/>
      <c r="G12" s="39"/>
    </row>
    <row r="13" spans="1:7" ht="13.2" customHeight="1" x14ac:dyDescent="0.2">
      <c r="A13" s="6" t="s">
        <v>16</v>
      </c>
      <c r="B13" s="27"/>
      <c r="C13" s="27"/>
      <c r="D13" s="29"/>
      <c r="E13" s="39"/>
      <c r="F13" s="30"/>
      <c r="G13" s="39"/>
    </row>
    <row r="14" spans="1:7" ht="14.4" customHeight="1" x14ac:dyDescent="0.2">
      <c r="A14" s="6" t="s">
        <v>17</v>
      </c>
      <c r="B14" s="27"/>
      <c r="C14" s="27"/>
      <c r="D14" s="29"/>
      <c r="E14" s="39"/>
      <c r="F14" s="30"/>
      <c r="G14" s="39"/>
    </row>
    <row r="15" spans="1:7" ht="14.4" customHeight="1" x14ac:dyDescent="0.2">
      <c r="B15" s="7"/>
      <c r="C15" s="7"/>
      <c r="D15" s="7"/>
      <c r="E15" s="7"/>
      <c r="F15" s="9"/>
      <c r="G15" s="7"/>
    </row>
    <row r="16" spans="1:7" ht="87.75" customHeight="1" x14ac:dyDescent="0.2">
      <c r="A16" s="5" t="s">
        <v>28</v>
      </c>
      <c r="B16" s="27">
        <v>1</v>
      </c>
      <c r="C16" s="27" t="s">
        <v>0</v>
      </c>
      <c r="D16" s="29"/>
      <c r="E16" s="39">
        <f>D16*B16</f>
        <v>0</v>
      </c>
      <c r="F16" s="30">
        <v>0.23</v>
      </c>
      <c r="G16" s="39">
        <f>E16*(1+F16)</f>
        <v>0</v>
      </c>
    </row>
    <row r="17" spans="1:7" ht="13.2" customHeight="1" x14ac:dyDescent="0.2">
      <c r="A17" s="10" t="s">
        <v>30</v>
      </c>
      <c r="B17" s="27"/>
      <c r="C17" s="27"/>
      <c r="D17" s="29"/>
      <c r="E17" s="39"/>
      <c r="F17" s="30"/>
      <c r="G17" s="39"/>
    </row>
    <row r="18" spans="1:7" ht="12.6" x14ac:dyDescent="0.2">
      <c r="A18" s="11" t="s">
        <v>16</v>
      </c>
      <c r="B18" s="27"/>
      <c r="C18" s="27"/>
      <c r="D18" s="29"/>
      <c r="E18" s="39"/>
      <c r="F18" s="30"/>
      <c r="G18" s="39"/>
    </row>
    <row r="19" spans="1:7" ht="12.6" x14ac:dyDescent="0.2">
      <c r="A19" s="12"/>
      <c r="B19" s="7"/>
      <c r="C19" s="7"/>
      <c r="D19" s="7"/>
      <c r="E19" s="7"/>
      <c r="F19" s="8"/>
      <c r="G19" s="7"/>
    </row>
    <row r="20" spans="1:7" ht="27.75" customHeight="1" x14ac:dyDescent="0.2">
      <c r="A20" s="13" t="s">
        <v>11</v>
      </c>
      <c r="B20" s="27">
        <v>1</v>
      </c>
      <c r="C20" s="27" t="s">
        <v>0</v>
      </c>
      <c r="D20" s="29"/>
      <c r="E20" s="39">
        <f>D20*B20</f>
        <v>0</v>
      </c>
      <c r="F20" s="30">
        <v>0.23</v>
      </c>
      <c r="G20" s="39">
        <f>E20*(1+F20)</f>
        <v>0</v>
      </c>
    </row>
    <row r="21" spans="1:7" ht="13.2" customHeight="1" x14ac:dyDescent="0.2">
      <c r="A21" s="6" t="s">
        <v>12</v>
      </c>
      <c r="B21" s="27"/>
      <c r="C21" s="27"/>
      <c r="D21" s="29"/>
      <c r="E21" s="39"/>
      <c r="F21" s="30"/>
      <c r="G21" s="39"/>
    </row>
    <row r="22" spans="1:7" ht="13.2" customHeight="1" x14ac:dyDescent="0.2">
      <c r="A22" s="6" t="s">
        <v>15</v>
      </c>
      <c r="B22" s="27"/>
      <c r="C22" s="27"/>
      <c r="D22" s="29"/>
      <c r="E22" s="39"/>
      <c r="F22" s="30"/>
      <c r="G22" s="39"/>
    </row>
    <row r="23" spans="1:7" ht="13.2" customHeight="1" x14ac:dyDescent="0.2">
      <c r="A23" s="6"/>
      <c r="B23" s="14"/>
      <c r="C23" s="14"/>
      <c r="D23" s="14"/>
      <c r="E23" s="14"/>
      <c r="F23" s="15"/>
      <c r="G23" s="14"/>
    </row>
    <row r="24" spans="1:7" ht="33" customHeight="1" x14ac:dyDescent="0.2">
      <c r="A24" s="5" t="s">
        <v>13</v>
      </c>
      <c r="B24" s="27">
        <v>1</v>
      </c>
      <c r="C24" s="27" t="s">
        <v>0</v>
      </c>
      <c r="D24" s="29"/>
      <c r="E24" s="39">
        <f>D24*B24</f>
        <v>0</v>
      </c>
      <c r="F24" s="30">
        <v>0.23</v>
      </c>
      <c r="G24" s="39">
        <f>E24*(1+F24)</f>
        <v>0</v>
      </c>
    </row>
    <row r="25" spans="1:7" ht="13.2" customHeight="1" x14ac:dyDescent="0.2">
      <c r="A25" s="6" t="s">
        <v>12</v>
      </c>
      <c r="B25" s="27"/>
      <c r="C25" s="27"/>
      <c r="D25" s="29"/>
      <c r="E25" s="39"/>
      <c r="F25" s="30"/>
      <c r="G25" s="39"/>
    </row>
    <row r="26" spans="1:7" ht="13.2" customHeight="1" x14ac:dyDescent="0.2">
      <c r="A26" s="6" t="s">
        <v>14</v>
      </c>
      <c r="B26" s="27"/>
      <c r="C26" s="27"/>
      <c r="D26" s="29"/>
      <c r="E26" s="39"/>
      <c r="F26" s="30"/>
      <c r="G26" s="39"/>
    </row>
    <row r="28" spans="1:7" ht="35.25" customHeight="1" x14ac:dyDescent="0.2">
      <c r="A28" s="5" t="s">
        <v>26</v>
      </c>
      <c r="B28" s="27">
        <v>3</v>
      </c>
      <c r="C28" s="27" t="s">
        <v>0</v>
      </c>
      <c r="D28" s="29"/>
      <c r="E28" s="39">
        <f>D28*B28</f>
        <v>0</v>
      </c>
      <c r="F28" s="30">
        <v>0.23</v>
      </c>
      <c r="G28" s="39">
        <f>E28*(1+F28)</f>
        <v>0</v>
      </c>
    </row>
    <row r="29" spans="1:7" ht="13.2" customHeight="1" x14ac:dyDescent="0.2">
      <c r="A29" s="6" t="s">
        <v>19</v>
      </c>
      <c r="B29" s="27"/>
      <c r="C29" s="27"/>
      <c r="D29" s="29"/>
      <c r="E29" s="39"/>
      <c r="F29" s="30"/>
      <c r="G29" s="39"/>
    </row>
    <row r="30" spans="1:7" ht="13.2" customHeight="1" x14ac:dyDescent="0.2">
      <c r="A30" s="6" t="s">
        <v>16</v>
      </c>
      <c r="B30" s="27"/>
      <c r="C30" s="27"/>
      <c r="D30" s="29"/>
      <c r="E30" s="39"/>
      <c r="F30" s="30"/>
      <c r="G30" s="39"/>
    </row>
    <row r="31" spans="1:7" ht="14.4" customHeight="1" x14ac:dyDescent="0.2">
      <c r="A31" s="6" t="s">
        <v>20</v>
      </c>
      <c r="B31" s="27"/>
      <c r="C31" s="27"/>
      <c r="D31" s="29"/>
      <c r="E31" s="39"/>
      <c r="F31" s="30"/>
      <c r="G31" s="39"/>
    </row>
    <row r="32" spans="1:7" ht="14.4" customHeight="1" x14ac:dyDescent="0.2">
      <c r="B32" s="7"/>
      <c r="C32" s="7"/>
      <c r="D32" s="7"/>
      <c r="E32" s="7"/>
      <c r="F32" s="9"/>
      <c r="G32" s="7"/>
    </row>
    <row r="33" spans="1:7" ht="39.75" customHeight="1" x14ac:dyDescent="0.2">
      <c r="A33" s="5" t="s">
        <v>21</v>
      </c>
      <c r="B33" s="27">
        <v>2</v>
      </c>
      <c r="C33" s="27" t="s">
        <v>0</v>
      </c>
      <c r="D33" s="29"/>
      <c r="E33" s="39">
        <f>D33*B33</f>
        <v>0</v>
      </c>
      <c r="F33" s="30">
        <v>0.23</v>
      </c>
      <c r="G33" s="39">
        <f>E33*(1+F33)</f>
        <v>0</v>
      </c>
    </row>
    <row r="34" spans="1:7" ht="13.2" customHeight="1" x14ac:dyDescent="0.2">
      <c r="A34" s="6" t="s">
        <v>22</v>
      </c>
      <c r="B34" s="27"/>
      <c r="C34" s="27"/>
      <c r="D34" s="29"/>
      <c r="E34" s="39"/>
      <c r="F34" s="30"/>
      <c r="G34" s="39"/>
    </row>
    <row r="35" spans="1:7" ht="13.2" customHeight="1" x14ac:dyDescent="0.2">
      <c r="A35" s="6" t="s">
        <v>18</v>
      </c>
      <c r="B35" s="27"/>
      <c r="C35" s="27"/>
      <c r="D35" s="29"/>
      <c r="E35" s="39"/>
      <c r="F35" s="30"/>
      <c r="G35" s="39"/>
    </row>
    <row r="36" spans="1:7" ht="14.4" customHeight="1" x14ac:dyDescent="0.2">
      <c r="A36" s="6" t="s">
        <v>20</v>
      </c>
      <c r="B36" s="27"/>
      <c r="C36" s="27"/>
      <c r="D36" s="29"/>
      <c r="E36" s="39"/>
      <c r="F36" s="30"/>
      <c r="G36" s="39"/>
    </row>
    <row r="37" spans="1:7" ht="14.4" customHeight="1" x14ac:dyDescent="0.2">
      <c r="B37" s="7"/>
      <c r="C37" s="7"/>
      <c r="D37" s="7"/>
      <c r="E37" s="7"/>
      <c r="F37" s="9"/>
      <c r="G37" s="7"/>
    </row>
    <row r="38" spans="1:7" ht="27" customHeight="1" x14ac:dyDescent="0.2">
      <c r="A38" s="5" t="s">
        <v>27</v>
      </c>
      <c r="B38" s="37">
        <v>1</v>
      </c>
      <c r="C38" s="27" t="s">
        <v>0</v>
      </c>
      <c r="D38" s="29"/>
      <c r="E38" s="39">
        <f>D38*B38</f>
        <v>0</v>
      </c>
      <c r="F38" s="30">
        <v>0.23</v>
      </c>
      <c r="G38" s="39">
        <f>E38*(1+F38)</f>
        <v>0</v>
      </c>
    </row>
    <row r="39" spans="1:7" ht="13.2" customHeight="1" x14ac:dyDescent="0.2">
      <c r="A39" s="6" t="s">
        <v>23</v>
      </c>
      <c r="B39" s="37"/>
      <c r="C39" s="27"/>
      <c r="D39" s="29"/>
      <c r="E39" s="39"/>
      <c r="F39" s="30"/>
      <c r="G39" s="39"/>
    </row>
    <row r="41" spans="1:7" ht="27" customHeight="1" x14ac:dyDescent="0.2">
      <c r="A41" s="5" t="s">
        <v>24</v>
      </c>
      <c r="B41" s="31"/>
      <c r="C41" s="32"/>
      <c r="D41" s="16"/>
      <c r="E41" s="40">
        <f>D41</f>
        <v>0</v>
      </c>
      <c r="F41" s="15">
        <v>0.23</v>
      </c>
      <c r="G41" s="40">
        <f>E41*(1+F41)</f>
        <v>0</v>
      </c>
    </row>
    <row r="43" spans="1:7" ht="33.6" customHeight="1" x14ac:dyDescent="0.2">
      <c r="A43" s="33" t="s">
        <v>29</v>
      </c>
      <c r="B43" s="33"/>
      <c r="C43" s="33"/>
      <c r="D43" s="33"/>
      <c r="E43" s="33"/>
      <c r="F43" s="33"/>
      <c r="G43" s="33"/>
    </row>
    <row r="44" spans="1:7" ht="14.4" customHeight="1" x14ac:dyDescent="0.2">
      <c r="A44" s="23"/>
      <c r="B44" s="23"/>
      <c r="C44" s="23"/>
      <c r="D44" s="23"/>
      <c r="E44" s="23"/>
      <c r="F44" s="23"/>
      <c r="G44" s="23"/>
    </row>
    <row r="45" spans="1:7" ht="40.200000000000003" customHeight="1" x14ac:dyDescent="0.2">
      <c r="A45" s="38" t="s">
        <v>46</v>
      </c>
      <c r="B45" s="20" t="s">
        <v>6</v>
      </c>
      <c r="C45" s="3"/>
      <c r="D45" s="21" t="s">
        <v>5</v>
      </c>
      <c r="E45" s="20" t="s">
        <v>3</v>
      </c>
      <c r="F45" s="20" t="s">
        <v>2</v>
      </c>
      <c r="G45" s="21" t="s">
        <v>4</v>
      </c>
    </row>
    <row r="46" spans="1:7" ht="35.25" customHeight="1" x14ac:dyDescent="0.2">
      <c r="A46" s="5" t="s">
        <v>32</v>
      </c>
      <c r="B46" s="27">
        <v>5</v>
      </c>
      <c r="C46" s="27" t="s">
        <v>0</v>
      </c>
      <c r="D46" s="29"/>
      <c r="E46" s="39">
        <f>D46*B46</f>
        <v>0</v>
      </c>
      <c r="F46" s="30">
        <v>0.08</v>
      </c>
      <c r="G46" s="39">
        <f>E46*(1+F46)</f>
        <v>0</v>
      </c>
    </row>
    <row r="47" spans="1:7" ht="13.2" customHeight="1" x14ac:dyDescent="0.2">
      <c r="A47" s="6" t="s">
        <v>38</v>
      </c>
      <c r="B47" s="27"/>
      <c r="C47" s="27"/>
      <c r="D47" s="29"/>
      <c r="E47" s="39"/>
      <c r="F47" s="30"/>
      <c r="G47" s="39"/>
    </row>
    <row r="48" spans="1:7" ht="25.2" x14ac:dyDescent="0.2">
      <c r="A48" s="24" t="s">
        <v>37</v>
      </c>
      <c r="B48" s="27"/>
      <c r="C48" s="27"/>
      <c r="D48" s="29"/>
      <c r="E48" s="39"/>
      <c r="F48" s="30"/>
      <c r="G48" s="39"/>
    </row>
    <row r="49" spans="1:7" ht="25.2" x14ac:dyDescent="0.2">
      <c r="A49" s="24" t="s">
        <v>42</v>
      </c>
      <c r="B49" s="27"/>
      <c r="C49" s="27"/>
      <c r="D49" s="29"/>
      <c r="E49" s="39"/>
      <c r="F49" s="30"/>
      <c r="G49" s="39"/>
    </row>
    <row r="50" spans="1:7" ht="37.799999999999997" x14ac:dyDescent="0.2">
      <c r="A50" s="24" t="s">
        <v>40</v>
      </c>
      <c r="B50" s="27"/>
      <c r="C50" s="27"/>
      <c r="D50" s="29"/>
      <c r="E50" s="39"/>
      <c r="F50" s="30"/>
      <c r="G50" s="39"/>
    </row>
    <row r="51" spans="1:7" ht="13.2" customHeight="1" x14ac:dyDescent="0.2">
      <c r="A51" s="6" t="s">
        <v>33</v>
      </c>
      <c r="B51" s="27"/>
      <c r="C51" s="27"/>
      <c r="D51" s="29"/>
      <c r="E51" s="39"/>
      <c r="F51" s="30"/>
      <c r="G51" s="39"/>
    </row>
    <row r="52" spans="1:7" ht="25.2" x14ac:dyDescent="0.2">
      <c r="A52" s="24" t="s">
        <v>41</v>
      </c>
      <c r="B52" s="27"/>
      <c r="C52" s="27"/>
      <c r="D52" s="29"/>
      <c r="E52" s="39"/>
      <c r="F52" s="30"/>
      <c r="G52" s="39"/>
    </row>
    <row r="53" spans="1:7" ht="12.6" x14ac:dyDescent="0.2">
      <c r="A53" s="24" t="s">
        <v>43</v>
      </c>
      <c r="B53" s="27"/>
      <c r="C53" s="27"/>
      <c r="D53" s="29"/>
      <c r="E53" s="39"/>
      <c r="F53" s="30"/>
      <c r="G53" s="39"/>
    </row>
    <row r="54" spans="1:7" ht="14.4" customHeight="1" x14ac:dyDescent="0.2">
      <c r="B54" s="7"/>
      <c r="C54" s="7"/>
      <c r="D54" s="7"/>
      <c r="E54" s="7"/>
      <c r="F54" s="9"/>
      <c r="G54" s="7"/>
    </row>
    <row r="55" spans="1:7" ht="39.75" customHeight="1" x14ac:dyDescent="0.2">
      <c r="A55" s="5" t="s">
        <v>31</v>
      </c>
      <c r="B55" s="27">
        <v>2</v>
      </c>
      <c r="C55" s="27" t="s">
        <v>0</v>
      </c>
      <c r="D55" s="29"/>
      <c r="E55" s="39">
        <f>D55*B55</f>
        <v>0</v>
      </c>
      <c r="F55" s="30">
        <v>0.08</v>
      </c>
      <c r="G55" s="39">
        <f>E55*(1+F55)</f>
        <v>0</v>
      </c>
    </row>
    <row r="56" spans="1:7" ht="25.2" x14ac:dyDescent="0.2">
      <c r="A56" s="24" t="s">
        <v>39</v>
      </c>
      <c r="B56" s="27"/>
      <c r="C56" s="27"/>
      <c r="D56" s="29"/>
      <c r="E56" s="39"/>
      <c r="F56" s="30"/>
      <c r="G56" s="39"/>
    </row>
    <row r="57" spans="1:7" ht="25.2" x14ac:dyDescent="0.2">
      <c r="A57" s="24" t="s">
        <v>35</v>
      </c>
      <c r="B57" s="27"/>
      <c r="C57" s="27"/>
      <c r="D57" s="29"/>
      <c r="E57" s="39"/>
      <c r="F57" s="30"/>
      <c r="G57" s="39"/>
    </row>
    <row r="58" spans="1:7" ht="25.2" x14ac:dyDescent="0.2">
      <c r="A58" s="24" t="s">
        <v>42</v>
      </c>
      <c r="B58" s="27"/>
      <c r="C58" s="27"/>
      <c r="D58" s="29"/>
      <c r="E58" s="39"/>
      <c r="F58" s="30"/>
      <c r="G58" s="39"/>
    </row>
    <row r="59" spans="1:7" ht="37.799999999999997" x14ac:dyDescent="0.2">
      <c r="A59" s="24" t="s">
        <v>36</v>
      </c>
      <c r="B59" s="27"/>
      <c r="C59" s="27"/>
      <c r="D59" s="29"/>
      <c r="E59" s="39"/>
      <c r="F59" s="30"/>
      <c r="G59" s="39"/>
    </row>
    <row r="60" spans="1:7" ht="13.2" customHeight="1" x14ac:dyDescent="0.2">
      <c r="A60" s="6" t="s">
        <v>33</v>
      </c>
      <c r="B60" s="27"/>
      <c r="C60" s="27"/>
      <c r="D60" s="29"/>
      <c r="E60" s="39"/>
      <c r="F60" s="30"/>
      <c r="G60" s="39"/>
    </row>
    <row r="61" spans="1:7" ht="25.2" x14ac:dyDescent="0.2">
      <c r="A61" s="24" t="s">
        <v>34</v>
      </c>
      <c r="B61" s="27"/>
      <c r="C61" s="27"/>
      <c r="D61" s="29"/>
      <c r="E61" s="39"/>
      <c r="F61" s="30"/>
      <c r="G61" s="39"/>
    </row>
    <row r="62" spans="1:7" ht="12.6" x14ac:dyDescent="0.2">
      <c r="A62" s="24" t="s">
        <v>41</v>
      </c>
      <c r="B62" s="27"/>
      <c r="C62" s="27"/>
      <c r="D62" s="29"/>
      <c r="E62" s="39"/>
      <c r="F62" s="30"/>
      <c r="G62" s="39"/>
    </row>
    <row r="63" spans="1:7" ht="12.6" x14ac:dyDescent="0.2">
      <c r="A63" s="24" t="s">
        <v>43</v>
      </c>
      <c r="B63" s="27"/>
      <c r="C63" s="27"/>
      <c r="D63" s="29"/>
      <c r="E63" s="39"/>
      <c r="F63" s="30"/>
      <c r="G63" s="39"/>
    </row>
    <row r="65" spans="1:7" ht="15.75" customHeight="1" x14ac:dyDescent="0.2">
      <c r="A65" s="5" t="s">
        <v>47</v>
      </c>
      <c r="B65" s="27">
        <v>1</v>
      </c>
      <c r="C65" s="27" t="s">
        <v>0</v>
      </c>
      <c r="D65" s="29"/>
      <c r="E65" s="39">
        <f>D65*B65</f>
        <v>0</v>
      </c>
      <c r="F65" s="30">
        <v>0.08</v>
      </c>
      <c r="G65" s="39">
        <f>E65*(1+F65)</f>
        <v>0</v>
      </c>
    </row>
    <row r="66" spans="1:7" ht="50.4" x14ac:dyDescent="0.2">
      <c r="A66" s="24" t="s">
        <v>50</v>
      </c>
      <c r="B66" s="27"/>
      <c r="C66" s="27"/>
      <c r="D66" s="29"/>
      <c r="E66" s="39"/>
      <c r="F66" s="30"/>
      <c r="G66" s="39"/>
    </row>
    <row r="67" spans="1:7" ht="50.4" x14ac:dyDescent="0.2">
      <c r="A67" s="24" t="s">
        <v>48</v>
      </c>
      <c r="B67" s="27"/>
      <c r="C67" s="27"/>
      <c r="D67" s="29"/>
      <c r="E67" s="39"/>
      <c r="F67" s="30"/>
      <c r="G67" s="39"/>
    </row>
    <row r="68" spans="1:7" ht="63" x14ac:dyDescent="0.2">
      <c r="A68" s="24" t="s">
        <v>49</v>
      </c>
      <c r="B68" s="27"/>
      <c r="C68" s="27"/>
      <c r="D68" s="29"/>
      <c r="E68" s="39"/>
      <c r="F68" s="30"/>
      <c r="G68" s="39"/>
    </row>
    <row r="69" spans="1:7" ht="37.799999999999997" x14ac:dyDescent="0.2">
      <c r="A69" s="24" t="s">
        <v>51</v>
      </c>
      <c r="B69" s="27"/>
      <c r="C69" s="27"/>
      <c r="D69" s="29"/>
      <c r="E69" s="39"/>
      <c r="F69" s="30"/>
      <c r="G69" s="39"/>
    </row>
    <row r="70" spans="1:7" ht="25.2" x14ac:dyDescent="0.2">
      <c r="A70" s="24" t="s">
        <v>56</v>
      </c>
      <c r="B70" s="27"/>
      <c r="C70" s="27"/>
      <c r="D70" s="29"/>
      <c r="E70" s="39"/>
      <c r="F70" s="30"/>
      <c r="G70" s="39"/>
    </row>
    <row r="71" spans="1:7" ht="63" x14ac:dyDescent="0.2">
      <c r="A71" s="24" t="s">
        <v>52</v>
      </c>
      <c r="B71" s="27"/>
      <c r="C71" s="27"/>
      <c r="D71" s="29"/>
      <c r="E71" s="39"/>
      <c r="F71" s="30"/>
      <c r="G71" s="39"/>
    </row>
    <row r="72" spans="1:7" ht="12.6" x14ac:dyDescent="0.2">
      <c r="A72" s="24" t="s">
        <v>54</v>
      </c>
      <c r="B72" s="27"/>
      <c r="C72" s="27"/>
      <c r="D72" s="29"/>
      <c r="E72" s="39"/>
      <c r="F72" s="30"/>
      <c r="G72" s="39"/>
    </row>
    <row r="73" spans="1:7" ht="25.2" x14ac:dyDescent="0.2">
      <c r="A73" s="24" t="s">
        <v>55</v>
      </c>
      <c r="B73" s="27"/>
      <c r="C73" s="27"/>
      <c r="D73" s="29"/>
      <c r="E73" s="39"/>
      <c r="F73" s="30"/>
      <c r="G73" s="39"/>
    </row>
    <row r="74" spans="1:7" ht="12.6" x14ac:dyDescent="0.2">
      <c r="A74" s="24" t="s">
        <v>53</v>
      </c>
      <c r="B74" s="27"/>
      <c r="C74" s="27"/>
      <c r="D74" s="29"/>
      <c r="E74" s="39"/>
      <c r="F74" s="30"/>
      <c r="G74" s="39"/>
    </row>
    <row r="76" spans="1:7" ht="15.75" customHeight="1" x14ac:dyDescent="0.2">
      <c r="A76" s="5" t="s">
        <v>57</v>
      </c>
      <c r="B76" s="27">
        <v>3</v>
      </c>
      <c r="C76" s="27" t="s">
        <v>0</v>
      </c>
      <c r="D76" s="29"/>
      <c r="E76" s="39">
        <f>D76*B76</f>
        <v>0</v>
      </c>
      <c r="F76" s="30">
        <v>0.08</v>
      </c>
      <c r="G76" s="39">
        <f>E76*(1+F76)</f>
        <v>0</v>
      </c>
    </row>
    <row r="77" spans="1:7" ht="15.75" customHeight="1" x14ac:dyDescent="0.2">
      <c r="A77" s="6" t="s">
        <v>58</v>
      </c>
      <c r="B77" s="27"/>
      <c r="C77" s="27"/>
      <c r="D77" s="29"/>
      <c r="E77" s="39"/>
      <c r="F77" s="30"/>
      <c r="G77" s="39"/>
    </row>
    <row r="78" spans="1:7" ht="50.4" x14ac:dyDescent="0.2">
      <c r="A78" s="24" t="s">
        <v>59</v>
      </c>
      <c r="B78" s="27"/>
      <c r="C78" s="27"/>
      <c r="D78" s="29"/>
      <c r="E78" s="39"/>
      <c r="F78" s="30"/>
      <c r="G78" s="39"/>
    </row>
    <row r="79" spans="1:7" ht="15.75" customHeight="1" x14ac:dyDescent="0.2">
      <c r="A79" s="24" t="s">
        <v>62</v>
      </c>
      <c r="B79" s="27"/>
      <c r="C79" s="27"/>
      <c r="D79" s="29"/>
      <c r="E79" s="39"/>
      <c r="F79" s="30"/>
      <c r="G79" s="39"/>
    </row>
    <row r="80" spans="1:7" ht="15.75" customHeight="1" x14ac:dyDescent="0.2">
      <c r="A80" s="24" t="s">
        <v>60</v>
      </c>
      <c r="B80" s="27"/>
      <c r="C80" s="27"/>
      <c r="D80" s="29"/>
      <c r="E80" s="39"/>
      <c r="F80" s="30"/>
      <c r="G80" s="39"/>
    </row>
    <row r="81" spans="1:7" ht="25.2" x14ac:dyDescent="0.2">
      <c r="A81" s="24" t="s">
        <v>61</v>
      </c>
      <c r="B81" s="27"/>
      <c r="C81" s="27"/>
      <c r="D81" s="29"/>
      <c r="E81" s="39"/>
      <c r="F81" s="30"/>
      <c r="G81" s="39"/>
    </row>
    <row r="83" spans="1:7" ht="15.75" customHeight="1" x14ac:dyDescent="0.2">
      <c r="A83" s="5" t="s">
        <v>63</v>
      </c>
      <c r="B83" s="27">
        <v>2</v>
      </c>
      <c r="C83" s="27" t="s">
        <v>0</v>
      </c>
      <c r="D83" s="29"/>
      <c r="E83" s="39">
        <f>D83*B83</f>
        <v>0</v>
      </c>
      <c r="F83" s="30">
        <v>0.08</v>
      </c>
      <c r="G83" s="39">
        <f>E83*(1+F83)</f>
        <v>0</v>
      </c>
    </row>
    <row r="84" spans="1:7" ht="63" x14ac:dyDescent="0.2">
      <c r="A84" s="24" t="s">
        <v>70</v>
      </c>
      <c r="B84" s="27"/>
      <c r="C84" s="27"/>
      <c r="D84" s="29"/>
      <c r="E84" s="39"/>
      <c r="F84" s="30"/>
      <c r="G84" s="39"/>
    </row>
    <row r="85" spans="1:7" ht="25.2" x14ac:dyDescent="0.2">
      <c r="A85" s="24" t="s">
        <v>65</v>
      </c>
      <c r="B85" s="27"/>
      <c r="C85" s="27"/>
      <c r="D85" s="29"/>
      <c r="E85" s="39"/>
      <c r="F85" s="30"/>
      <c r="G85" s="39"/>
    </row>
    <row r="86" spans="1:7" ht="12.6" x14ac:dyDescent="0.2">
      <c r="A86" s="24" t="s">
        <v>66</v>
      </c>
      <c r="B86" s="27"/>
      <c r="C86" s="27"/>
      <c r="D86" s="29"/>
      <c r="E86" s="39"/>
      <c r="F86" s="30"/>
      <c r="G86" s="39"/>
    </row>
    <row r="87" spans="1:7" ht="24.6" customHeight="1" x14ac:dyDescent="0.2">
      <c r="A87" s="24" t="s">
        <v>67</v>
      </c>
      <c r="B87" s="27"/>
      <c r="C87" s="27"/>
      <c r="D87" s="29"/>
      <c r="E87" s="39"/>
      <c r="F87" s="30"/>
      <c r="G87" s="39"/>
    </row>
    <row r="88" spans="1:7" ht="12.6" x14ac:dyDescent="0.2">
      <c r="A88" s="24" t="s">
        <v>68</v>
      </c>
      <c r="B88" s="27"/>
      <c r="C88" s="27"/>
      <c r="D88" s="29"/>
      <c r="E88" s="39"/>
      <c r="F88" s="30"/>
      <c r="G88" s="39"/>
    </row>
    <row r="89" spans="1:7" ht="50.4" x14ac:dyDescent="0.2">
      <c r="A89" s="24" t="s">
        <v>69</v>
      </c>
      <c r="B89" s="27"/>
      <c r="C89" s="27"/>
      <c r="D89" s="29"/>
      <c r="E89" s="39"/>
      <c r="F89" s="30"/>
      <c r="G89" s="39"/>
    </row>
    <row r="91" spans="1:7" ht="15.75" customHeight="1" x14ac:dyDescent="0.2">
      <c r="A91" s="5" t="s">
        <v>64</v>
      </c>
      <c r="B91" s="27">
        <v>4</v>
      </c>
      <c r="C91" s="27" t="s">
        <v>0</v>
      </c>
      <c r="D91" s="29"/>
      <c r="E91" s="39">
        <f>D91*B91</f>
        <v>0</v>
      </c>
      <c r="F91" s="30">
        <v>0.08</v>
      </c>
      <c r="G91" s="39">
        <f>E91*(1+F91)</f>
        <v>0</v>
      </c>
    </row>
    <row r="92" spans="1:7" ht="63" x14ac:dyDescent="0.2">
      <c r="A92" s="24" t="s">
        <v>71</v>
      </c>
      <c r="B92" s="27"/>
      <c r="C92" s="27"/>
      <c r="D92" s="29"/>
      <c r="E92" s="39"/>
      <c r="F92" s="30"/>
      <c r="G92" s="39"/>
    </row>
    <row r="93" spans="1:7" ht="25.2" x14ac:dyDescent="0.2">
      <c r="A93" s="24" t="s">
        <v>65</v>
      </c>
      <c r="B93" s="27"/>
      <c r="C93" s="27"/>
      <c r="D93" s="29"/>
      <c r="E93" s="39"/>
      <c r="F93" s="30"/>
      <c r="G93" s="39"/>
    </row>
    <row r="94" spans="1:7" ht="12.6" x14ac:dyDescent="0.2">
      <c r="A94" s="24" t="s">
        <v>66</v>
      </c>
      <c r="B94" s="27"/>
      <c r="C94" s="27"/>
      <c r="D94" s="29"/>
      <c r="E94" s="39"/>
      <c r="F94" s="30"/>
      <c r="G94" s="39"/>
    </row>
    <row r="95" spans="1:7" ht="25.2" x14ac:dyDescent="0.2">
      <c r="A95" s="24" t="s">
        <v>67</v>
      </c>
      <c r="B95" s="27"/>
      <c r="C95" s="27"/>
      <c r="D95" s="29"/>
      <c r="E95" s="39"/>
      <c r="F95" s="30"/>
      <c r="G95" s="39"/>
    </row>
    <row r="96" spans="1:7" ht="12.6" x14ac:dyDescent="0.2">
      <c r="A96" s="24" t="s">
        <v>68</v>
      </c>
      <c r="B96" s="27"/>
      <c r="C96" s="27"/>
      <c r="D96" s="29"/>
      <c r="E96" s="39"/>
      <c r="F96" s="30"/>
      <c r="G96" s="39"/>
    </row>
    <row r="97" spans="1:7" ht="50.4" x14ac:dyDescent="0.2">
      <c r="A97" s="24" t="s">
        <v>72</v>
      </c>
      <c r="B97" s="27"/>
      <c r="C97" s="27"/>
      <c r="D97" s="29"/>
      <c r="E97" s="39"/>
      <c r="F97" s="30"/>
      <c r="G97" s="39"/>
    </row>
    <row r="99" spans="1:7" ht="15.75" customHeight="1" x14ac:dyDescent="0.2">
      <c r="A99" s="5" t="s">
        <v>73</v>
      </c>
      <c r="B99" s="27">
        <v>5</v>
      </c>
      <c r="C99" s="27" t="s">
        <v>0</v>
      </c>
      <c r="D99" s="29"/>
      <c r="E99" s="39">
        <f>D99*B99</f>
        <v>0</v>
      </c>
      <c r="F99" s="30">
        <v>0.08</v>
      </c>
      <c r="G99" s="39">
        <f>E99*(1+F99)</f>
        <v>0</v>
      </c>
    </row>
    <row r="100" spans="1:7" ht="25.2" x14ac:dyDescent="0.2">
      <c r="A100" s="24" t="s">
        <v>79</v>
      </c>
      <c r="B100" s="27"/>
      <c r="C100" s="27"/>
      <c r="D100" s="29"/>
      <c r="E100" s="39"/>
      <c r="F100" s="30"/>
      <c r="G100" s="39"/>
    </row>
    <row r="101" spans="1:7" ht="25.2" x14ac:dyDescent="0.2">
      <c r="A101" s="24" t="s">
        <v>74</v>
      </c>
      <c r="B101" s="27"/>
      <c r="C101" s="27"/>
      <c r="D101" s="29"/>
      <c r="E101" s="39"/>
      <c r="F101" s="30"/>
      <c r="G101" s="39"/>
    </row>
    <row r="102" spans="1:7" ht="25.2" x14ac:dyDescent="0.2">
      <c r="A102" s="24" t="s">
        <v>77</v>
      </c>
      <c r="B102" s="27"/>
      <c r="C102" s="27"/>
      <c r="D102" s="29"/>
      <c r="E102" s="39"/>
      <c r="F102" s="30"/>
      <c r="G102" s="39"/>
    </row>
    <row r="103" spans="1:7" ht="15.75" customHeight="1" x14ac:dyDescent="0.2">
      <c r="A103" s="24" t="s">
        <v>75</v>
      </c>
      <c r="B103" s="27"/>
      <c r="C103" s="27"/>
      <c r="D103" s="29"/>
      <c r="E103" s="39"/>
      <c r="F103" s="30"/>
      <c r="G103" s="39"/>
    </row>
    <row r="104" spans="1:7" ht="25.2" x14ac:dyDescent="0.2">
      <c r="A104" s="24" t="s">
        <v>76</v>
      </c>
      <c r="B104" s="27"/>
      <c r="C104" s="27"/>
      <c r="D104" s="29"/>
      <c r="E104" s="39"/>
      <c r="F104" s="30"/>
      <c r="G104" s="39"/>
    </row>
    <row r="105" spans="1:7" ht="50.4" x14ac:dyDescent="0.2">
      <c r="A105" s="24" t="s">
        <v>80</v>
      </c>
      <c r="B105" s="27"/>
      <c r="C105" s="27"/>
      <c r="D105" s="29"/>
      <c r="E105" s="39"/>
      <c r="F105" s="30"/>
      <c r="G105" s="39"/>
    </row>
    <row r="107" spans="1:7" ht="15.75" customHeight="1" x14ac:dyDescent="0.2">
      <c r="A107" s="5" t="s">
        <v>78</v>
      </c>
      <c r="B107" s="27">
        <v>2</v>
      </c>
      <c r="C107" s="27" t="s">
        <v>0</v>
      </c>
      <c r="D107" s="29"/>
      <c r="E107" s="39">
        <f>D107*B107</f>
        <v>0</v>
      </c>
      <c r="F107" s="30">
        <v>0.08</v>
      </c>
      <c r="G107" s="39">
        <f>E107*(1+F107)</f>
        <v>0</v>
      </c>
    </row>
    <row r="108" spans="1:7" ht="25.2" x14ac:dyDescent="0.2">
      <c r="A108" s="24" t="s">
        <v>79</v>
      </c>
      <c r="B108" s="27"/>
      <c r="C108" s="27"/>
      <c r="D108" s="29"/>
      <c r="E108" s="39"/>
      <c r="F108" s="30"/>
      <c r="G108" s="39"/>
    </row>
    <row r="109" spans="1:7" ht="25.2" x14ac:dyDescent="0.2">
      <c r="A109" s="24" t="s">
        <v>74</v>
      </c>
      <c r="B109" s="27"/>
      <c r="C109" s="27"/>
      <c r="D109" s="29"/>
      <c r="E109" s="39"/>
      <c r="F109" s="30"/>
      <c r="G109" s="39"/>
    </row>
    <row r="110" spans="1:7" ht="25.2" x14ac:dyDescent="0.2">
      <c r="A110" s="24" t="s">
        <v>77</v>
      </c>
      <c r="B110" s="27"/>
      <c r="C110" s="27"/>
      <c r="D110" s="29"/>
      <c r="E110" s="39"/>
      <c r="F110" s="30"/>
      <c r="G110" s="39"/>
    </row>
    <row r="111" spans="1:7" ht="25.2" x14ac:dyDescent="0.2">
      <c r="A111" s="24" t="s">
        <v>82</v>
      </c>
      <c r="B111" s="27"/>
      <c r="C111" s="27"/>
      <c r="D111" s="29"/>
      <c r="E111" s="39"/>
      <c r="F111" s="30"/>
      <c r="G111" s="39"/>
    </row>
    <row r="112" spans="1:7" ht="15.75" customHeight="1" x14ac:dyDescent="0.2">
      <c r="A112" s="6" t="s">
        <v>83</v>
      </c>
      <c r="B112" s="27"/>
      <c r="C112" s="27"/>
      <c r="D112" s="29"/>
      <c r="E112" s="39"/>
      <c r="F112" s="30"/>
      <c r="G112" s="39"/>
    </row>
    <row r="113" spans="1:7" ht="50.4" x14ac:dyDescent="0.2">
      <c r="A113" s="24" t="s">
        <v>81</v>
      </c>
      <c r="B113" s="27"/>
      <c r="C113" s="27"/>
      <c r="D113" s="29"/>
      <c r="E113" s="39"/>
      <c r="F113" s="30"/>
      <c r="G113" s="39"/>
    </row>
    <row r="116" spans="1:7" ht="29.4" customHeight="1" x14ac:dyDescent="0.2">
      <c r="B116" s="34" t="s">
        <v>25</v>
      </c>
      <c r="C116" s="35"/>
      <c r="D116" s="36"/>
      <c r="E116" s="17">
        <f>SUM(E41,E38,E33,E28,E24,E20,E16,E11,E6,E46,E55,E65,E76,E83,E91,E99,E107)</f>
        <v>0</v>
      </c>
      <c r="F116" s="18"/>
      <c r="G116" s="17">
        <f>SUM(G41,G38,G33,G28,G24,G20,G16,G11,G6,G46,G55,G65,G76,G83,G91,G99,G107)</f>
        <v>0</v>
      </c>
    </row>
  </sheetData>
  <mergeCells count="100">
    <mergeCell ref="G107:G113"/>
    <mergeCell ref="B107:B113"/>
    <mergeCell ref="C107:C113"/>
    <mergeCell ref="D107:D113"/>
    <mergeCell ref="E107:E113"/>
    <mergeCell ref="F107:F113"/>
    <mergeCell ref="G91:G97"/>
    <mergeCell ref="B99:B105"/>
    <mergeCell ref="C99:C105"/>
    <mergeCell ref="D99:D105"/>
    <mergeCell ref="E99:E105"/>
    <mergeCell ref="F99:F105"/>
    <mergeCell ref="G99:G105"/>
    <mergeCell ref="B91:B97"/>
    <mergeCell ref="C91:C97"/>
    <mergeCell ref="D91:D97"/>
    <mergeCell ref="E91:E97"/>
    <mergeCell ref="F91:F97"/>
    <mergeCell ref="G83:G89"/>
    <mergeCell ref="B83:B89"/>
    <mergeCell ref="C83:C89"/>
    <mergeCell ref="D83:D89"/>
    <mergeCell ref="E83:E89"/>
    <mergeCell ref="F83:F89"/>
    <mergeCell ref="G65:G74"/>
    <mergeCell ref="B76:B81"/>
    <mergeCell ref="C76:C81"/>
    <mergeCell ref="D76:D81"/>
    <mergeCell ref="E76:E81"/>
    <mergeCell ref="F76:F81"/>
    <mergeCell ref="G76:G81"/>
    <mergeCell ref="B65:B74"/>
    <mergeCell ref="C65:C74"/>
    <mergeCell ref="D65:D74"/>
    <mergeCell ref="E65:E74"/>
    <mergeCell ref="F65:F74"/>
    <mergeCell ref="G55:G63"/>
    <mergeCell ref="B46:B53"/>
    <mergeCell ref="C46:C53"/>
    <mergeCell ref="D46:D53"/>
    <mergeCell ref="E46:E53"/>
    <mergeCell ref="F46:F53"/>
    <mergeCell ref="B55:B63"/>
    <mergeCell ref="C55:C63"/>
    <mergeCell ref="D55:D63"/>
    <mergeCell ref="E55:E63"/>
    <mergeCell ref="F55:F63"/>
    <mergeCell ref="B41:C41"/>
    <mergeCell ref="A43:G43"/>
    <mergeCell ref="B116:D116"/>
    <mergeCell ref="G33:G36"/>
    <mergeCell ref="B38:B39"/>
    <mergeCell ref="C38:C39"/>
    <mergeCell ref="D38:D39"/>
    <mergeCell ref="E38:E39"/>
    <mergeCell ref="F38:F39"/>
    <mergeCell ref="G38:G39"/>
    <mergeCell ref="B33:B36"/>
    <mergeCell ref="C33:C36"/>
    <mergeCell ref="D33:D36"/>
    <mergeCell ref="E33:E36"/>
    <mergeCell ref="F33:F36"/>
    <mergeCell ref="G46:G53"/>
    <mergeCell ref="G24:G26"/>
    <mergeCell ref="B28:B31"/>
    <mergeCell ref="C28:C31"/>
    <mergeCell ref="D28:D31"/>
    <mergeCell ref="E28:E31"/>
    <mergeCell ref="F28:F31"/>
    <mergeCell ref="G28:G31"/>
    <mergeCell ref="B24:B26"/>
    <mergeCell ref="C24:C26"/>
    <mergeCell ref="D24:D26"/>
    <mergeCell ref="E24:E26"/>
    <mergeCell ref="F24:F26"/>
    <mergeCell ref="D6:D9"/>
    <mergeCell ref="E6:E9"/>
    <mergeCell ref="F6:F9"/>
    <mergeCell ref="G6:G9"/>
    <mergeCell ref="C11:C14"/>
    <mergeCell ref="D11:D14"/>
    <mergeCell ref="E11:E14"/>
    <mergeCell ref="F11:F14"/>
    <mergeCell ref="G11:G14"/>
    <mergeCell ref="G20:G22"/>
    <mergeCell ref="B11:B14"/>
    <mergeCell ref="A1:G2"/>
    <mergeCell ref="B20:B22"/>
    <mergeCell ref="C20:C22"/>
    <mergeCell ref="D20:D22"/>
    <mergeCell ref="E20:E22"/>
    <mergeCell ref="F20:F22"/>
    <mergeCell ref="D16:D18"/>
    <mergeCell ref="B16:B18"/>
    <mergeCell ref="C16:C18"/>
    <mergeCell ref="E16:E18"/>
    <mergeCell ref="F16:F18"/>
    <mergeCell ref="G16:G18"/>
    <mergeCell ref="B6:B9"/>
    <mergeCell ref="C6:C9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Szymon Fojcik</cp:lastModifiedBy>
  <dcterms:created xsi:type="dcterms:W3CDTF">2025-03-18T07:47:48Z</dcterms:created>
  <dcterms:modified xsi:type="dcterms:W3CDTF">2025-07-15T09:38:50Z</dcterms:modified>
</cp:coreProperties>
</file>