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fka\OneDrive - Miejski Zarząd Gospodarki Komunalnej w Mysłowicach\ZAPYTANIA 2024\ZP-271-1-7-2024 - Czyszczenie przewodów kominowych\"/>
    </mc:Choice>
  </mc:AlternateContent>
  <xr:revisionPtr revIDLastSave="0" documentId="13_ncr:1_{002B8EAD-0F7D-4EBA-96B7-C896F64A34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>Arkusz1!$A$4:$J$59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C58" i="1"/>
  <c r="I57" i="1"/>
  <c r="J57" i="1" s="1"/>
  <c r="I56" i="1"/>
  <c r="J56" i="1" s="1"/>
  <c r="I55" i="1"/>
  <c r="J55" i="1" s="1"/>
  <c r="I54" i="1"/>
  <c r="J54" i="1" s="1"/>
  <c r="J53" i="1"/>
  <c r="I53" i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J45" i="1"/>
  <c r="I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C33" i="1"/>
  <c r="J32" i="1"/>
  <c r="I32" i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J24" i="1"/>
  <c r="I24" i="1"/>
  <c r="J23" i="1"/>
  <c r="I23" i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J15" i="1"/>
  <c r="I15" i="1"/>
  <c r="J14" i="1"/>
  <c r="I14" i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J6" i="1"/>
  <c r="I6" i="1"/>
  <c r="I5" i="1"/>
  <c r="I58" i="1" l="1"/>
  <c r="J5" i="1"/>
  <c r="J58" i="1" s="1"/>
</calcChain>
</file>

<file path=xl/sharedStrings.xml><?xml version="1.0" encoding="utf-8"?>
<sst xmlns="http://schemas.openxmlformats.org/spreadsheetml/2006/main" count="127" uniqueCount="74">
  <si>
    <t>FORMULARZ CENOWY - PRZEWODY SPALINOWE</t>
  </si>
  <si>
    <t>Lp.</t>
  </si>
  <si>
    <t>Adres</t>
  </si>
  <si>
    <t>Ilość mieszkań w budynku</t>
  </si>
  <si>
    <t>Ilość kondygnacji</t>
  </si>
  <si>
    <t>Przewody spalinowe</t>
  </si>
  <si>
    <t>Stawka VAT (%)</t>
  </si>
  <si>
    <t>Cena netto za wykonanie czyszczenia przewodów w budynku</t>
  </si>
  <si>
    <t>Kwota podatku VAT</t>
  </si>
  <si>
    <t>Cena brutto za wykonanie czyszczenia przewodów w budynku</t>
  </si>
  <si>
    <t>1000-lecia Państwa Polskiego 8</t>
  </si>
  <si>
    <t>TAK</t>
  </si>
  <si>
    <t xml:space="preserve">Bytomska 27   </t>
  </si>
  <si>
    <t xml:space="preserve">Bytomska 29   </t>
  </si>
  <si>
    <t>Bytomska 6</t>
  </si>
  <si>
    <t>Dąbrowskiego 3,3a</t>
  </si>
  <si>
    <t>Grunwaldzka 10</t>
  </si>
  <si>
    <t>Grunwaldzka 2</t>
  </si>
  <si>
    <t>Grunwaldzka 20</t>
  </si>
  <si>
    <t xml:space="preserve">Janowska 23   </t>
  </si>
  <si>
    <t xml:space="preserve">Katowicka 13   </t>
  </si>
  <si>
    <t xml:space="preserve">Katowicka 7   </t>
  </si>
  <si>
    <t xml:space="preserve">Katowicka 9A  </t>
  </si>
  <si>
    <t xml:space="preserve">Kościelna 5   </t>
  </si>
  <si>
    <t xml:space="preserve">Kościuszki 6   </t>
  </si>
  <si>
    <t xml:space="preserve">Krakowska 8,8a  </t>
  </si>
  <si>
    <t xml:space="preserve">Matejki 2  </t>
  </si>
  <si>
    <t xml:space="preserve">Matejki 2A  </t>
  </si>
  <si>
    <t xml:space="preserve">Matejki 6  </t>
  </si>
  <si>
    <t xml:space="preserve">Mickiewicza 6-8   </t>
  </si>
  <si>
    <t xml:space="preserve">Mikołowska 2   </t>
  </si>
  <si>
    <t>Oświęcimska 16</t>
  </si>
  <si>
    <t>Oświęcimska 4, 4a (w tym Katowicka 2)</t>
  </si>
  <si>
    <t>Oświęcimska 66</t>
  </si>
  <si>
    <t xml:space="preserve">Piastowska 14  </t>
  </si>
  <si>
    <t xml:space="preserve">Piastowska 16  </t>
  </si>
  <si>
    <t xml:space="preserve">Plac Wolności 7   </t>
  </si>
  <si>
    <t xml:space="preserve">Powstańców 12    </t>
  </si>
  <si>
    <t>Powstańców 15</t>
  </si>
  <si>
    <t>Robotnicza 17, 19</t>
  </si>
  <si>
    <t xml:space="preserve">Rynek 21-22 ( w tym Rynek 21a, 21b)  </t>
  </si>
  <si>
    <t xml:space="preserve">Rynek 4   </t>
  </si>
  <si>
    <t xml:space="preserve">Strażacka 2   </t>
  </si>
  <si>
    <t xml:space="preserve">Strażacka 3   </t>
  </si>
  <si>
    <t xml:space="preserve">Strażacka 4   </t>
  </si>
  <si>
    <t>Szopena 12, A</t>
  </si>
  <si>
    <t>Szymanowskiego 2, 2A</t>
  </si>
  <si>
    <t>Towarowa 4</t>
  </si>
  <si>
    <t>Towarowa 5</t>
  </si>
  <si>
    <t>Towarowa 7</t>
  </si>
  <si>
    <t>Wałowa 3, 3a</t>
  </si>
  <si>
    <t xml:space="preserve">Wojska Polskiego 10   </t>
  </si>
  <si>
    <t xml:space="preserve">Wojska Polskiego 10A  </t>
  </si>
  <si>
    <t xml:space="preserve">Wojska Polskiego 23   </t>
  </si>
  <si>
    <t>2 i 1/2</t>
  </si>
  <si>
    <t xml:space="preserve">Wyspiańskiego 10  </t>
  </si>
  <si>
    <t>4 i 1/2</t>
  </si>
  <si>
    <t>Wyspiańskiego 10A</t>
  </si>
  <si>
    <t xml:space="preserve">Wyspiańskiego 13  </t>
  </si>
  <si>
    <t>3 i 3i1/2</t>
  </si>
  <si>
    <t xml:space="preserve">Wyspiańskiego 15   </t>
  </si>
  <si>
    <t>3 i 1/2</t>
  </si>
  <si>
    <t xml:space="preserve">Wyspiańskiego 5   </t>
  </si>
  <si>
    <t>Bytomska 18A - lokal użytkowy</t>
  </si>
  <si>
    <t>Fików 5B - Przychodnia</t>
  </si>
  <si>
    <t>Lompy 8 - lokale użytkowe</t>
  </si>
  <si>
    <t>Oświęcimska 10 - pawilon usługowy</t>
  </si>
  <si>
    <t xml:space="preserve">Ziętka 120 - lokale użytkowe  </t>
  </si>
  <si>
    <t>RAZEM</t>
  </si>
  <si>
    <t>-</t>
  </si>
  <si>
    <t>UWAGA! Kolumny zaznaczone na szaro wyliczają się automatycznie.</t>
  </si>
  <si>
    <t xml:space="preserve"> </t>
  </si>
  <si>
    <t>Ilość lokali użytkowych w budynku</t>
  </si>
  <si>
    <t>Załącznik nr 3 do Zapytania ofertowego 
nr ZP/271/1/7/2024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</si>
</sst>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0%"/>
    <numFmt numFmtId="165" formatCode="#,##0.00&quot; zł&quot;"/>
    <numFmt numFmtId="166" formatCode="d&quot;.&quot;mm&quot;.&quot;yyyy"/>
    <numFmt numFmtId="167" formatCode="[$-415]General"/>
    <numFmt numFmtId="168" formatCode="[$-415]#,##0.00"/>
    <numFmt numFmtId="169" formatCode="#,##0.00&quot; &quot;[$zł-415];[Red]&quot;-&quot;#,##0.00&quot; &quot;[$zł-415]"/>
  </numFmts>
  <fonts count="10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 Narrow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4B08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7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25">
    <xf numFmtId="0" fontId="0" fillId="0" borderId="0" xfId="0"/>
    <xf numFmtId="167" fontId="1" fillId="0" borderId="0" xfId="1" applyProtection="1"/>
    <xf numFmtId="167" fontId="4" fillId="0" borderId="1" xfId="1" applyFont="1" applyBorder="1" applyProtection="1"/>
    <xf numFmtId="167" fontId="7" fillId="0" borderId="2" xfId="1" applyFont="1" applyBorder="1" applyAlignment="1" applyProtection="1">
      <alignment horizontal="center" wrapText="1"/>
    </xf>
    <xf numFmtId="167" fontId="7" fillId="0" borderId="2" xfId="1" applyFont="1" applyBorder="1" applyAlignment="1" applyProtection="1">
      <alignment vertical="center" wrapText="1"/>
    </xf>
    <xf numFmtId="167" fontId="7" fillId="0" borderId="2" xfId="1" applyFont="1" applyBorder="1" applyAlignment="1" applyProtection="1">
      <alignment horizontal="center"/>
    </xf>
    <xf numFmtId="164" fontId="7" fillId="0" borderId="2" xfId="2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</xf>
    <xf numFmtId="165" fontId="7" fillId="2" borderId="2" xfId="1" applyNumberFormat="1" applyFont="1" applyFill="1" applyBorder="1" applyAlignment="1" applyProtection="1">
      <alignment horizontal="center"/>
    </xf>
    <xf numFmtId="166" fontId="7" fillId="0" borderId="2" xfId="1" applyNumberFormat="1" applyFont="1" applyBorder="1" applyAlignment="1" applyProtection="1">
      <alignment horizontal="center"/>
    </xf>
    <xf numFmtId="167" fontId="7" fillId="0" borderId="3" xfId="1" applyFont="1" applyBorder="1" applyAlignment="1" applyProtection="1">
      <alignment horizontal="center" wrapText="1"/>
    </xf>
    <xf numFmtId="167" fontId="7" fillId="0" borderId="3" xfId="1" applyFont="1" applyBorder="1" applyAlignment="1" applyProtection="1">
      <alignment horizontal="center"/>
    </xf>
    <xf numFmtId="164" fontId="7" fillId="0" borderId="3" xfId="2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7" fontId="7" fillId="3" borderId="2" xfId="1" applyFont="1" applyFill="1" applyBorder="1" applyAlignment="1" applyProtection="1">
      <alignment horizontal="center"/>
    </xf>
    <xf numFmtId="167" fontId="7" fillId="0" borderId="2" xfId="1" applyFont="1" applyBorder="1" applyAlignment="1" applyProtection="1">
      <alignment horizontal="center" vertical="center"/>
    </xf>
    <xf numFmtId="167" fontId="7" fillId="0" borderId="4" xfId="1" applyFont="1" applyBorder="1" applyAlignment="1" applyProtection="1">
      <alignment horizontal="center"/>
    </xf>
    <xf numFmtId="167" fontId="8" fillId="0" borderId="0" xfId="1" applyFont="1" applyAlignment="1" applyProtection="1">
      <alignment vertical="center"/>
    </xf>
    <xf numFmtId="167" fontId="7" fillId="0" borderId="2" xfId="1" applyFont="1" applyBorder="1" applyAlignment="1" applyProtection="1">
      <alignment horizontal="center" vertical="center" wrapText="1"/>
    </xf>
    <xf numFmtId="167" fontId="8" fillId="0" borderId="5" xfId="1" applyFont="1" applyBorder="1" applyAlignment="1" applyProtection="1">
      <alignment horizontal="center" vertical="center"/>
    </xf>
    <xf numFmtId="167" fontId="5" fillId="4" borderId="2" xfId="1" applyFont="1" applyFill="1" applyBorder="1" applyAlignment="1" applyProtection="1">
      <alignment horizontal="center" vertical="center" wrapText="1"/>
    </xf>
    <xf numFmtId="168" fontId="5" fillId="4" borderId="2" xfId="1" applyNumberFormat="1" applyFont="1" applyFill="1" applyBorder="1" applyAlignment="1" applyProtection="1">
      <alignment horizontal="center" vertical="center" wrapText="1"/>
    </xf>
    <xf numFmtId="167" fontId="6" fillId="4" borderId="2" xfId="1" applyFont="1" applyFill="1" applyBorder="1" applyAlignment="1" applyProtection="1">
      <alignment horizontal="center" vertical="center" wrapText="1"/>
    </xf>
    <xf numFmtId="167" fontId="9" fillId="0" borderId="0" xfId="1" applyFont="1" applyAlignment="1" applyProtection="1">
      <alignment horizontal="right" wrapText="1"/>
    </xf>
    <xf numFmtId="167" fontId="8" fillId="0" borderId="0" xfId="1" applyFont="1" applyAlignment="1" applyProtection="1">
      <alignment horizontal="center" vertical="center"/>
    </xf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0"/>
  <sheetViews>
    <sheetView tabSelected="1" workbookViewId="0">
      <selection activeCell="O8" sqref="O8"/>
    </sheetView>
  </sheetViews>
  <sheetFormatPr defaultRowHeight="14.4" x14ac:dyDescent="0.3"/>
  <cols>
    <col min="1" max="1" width="5.19921875" style="1" customWidth="1"/>
    <col min="2" max="2" width="26" style="1" customWidth="1"/>
    <col min="3" max="3" width="7.296875" style="1" customWidth="1"/>
    <col min="4" max="4" width="9.8984375" style="1" customWidth="1"/>
    <col min="5" max="5" width="8.59765625" style="1" customWidth="1"/>
    <col min="6" max="7" width="9.59765625" style="1" customWidth="1"/>
    <col min="8" max="8" width="16.59765625" style="1" customWidth="1"/>
    <col min="9" max="9" width="12.8984375" style="1" customWidth="1"/>
    <col min="10" max="10" width="16.59765625" style="1" customWidth="1"/>
    <col min="11" max="1024" width="8.09765625" style="1" customWidth="1"/>
    <col min="1025" max="1025" width="8.796875" customWidth="1"/>
  </cols>
  <sheetData>
    <row r="1" spans="1:10" ht="28.2" customHeight="1" x14ac:dyDescent="0.3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399999999999999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9.6" x14ac:dyDescent="0.3">
      <c r="A4" s="20" t="s">
        <v>1</v>
      </c>
      <c r="B4" s="20" t="s">
        <v>2</v>
      </c>
      <c r="C4" s="20" t="s">
        <v>3</v>
      </c>
      <c r="D4" s="20" t="s">
        <v>72</v>
      </c>
      <c r="E4" s="21" t="s">
        <v>4</v>
      </c>
      <c r="F4" s="21" t="s">
        <v>5</v>
      </c>
      <c r="G4" s="21" t="s">
        <v>6</v>
      </c>
      <c r="H4" s="22" t="s">
        <v>7</v>
      </c>
      <c r="I4" s="22" t="s">
        <v>8</v>
      </c>
      <c r="J4" s="22" t="s">
        <v>9</v>
      </c>
    </row>
    <row r="5" spans="1:10" x14ac:dyDescent="0.3">
      <c r="A5" s="3">
        <v>1</v>
      </c>
      <c r="B5" s="4" t="s">
        <v>10</v>
      </c>
      <c r="C5" s="3">
        <v>2</v>
      </c>
      <c r="D5" s="3"/>
      <c r="E5" s="5">
        <v>3</v>
      </c>
      <c r="F5" s="5" t="s">
        <v>11</v>
      </c>
      <c r="G5" s="6"/>
      <c r="H5" s="7"/>
      <c r="I5" s="8">
        <f t="shared" ref="I5:I36" si="0">ROUND(G5*H5,2)</f>
        <v>0</v>
      </c>
      <c r="J5" s="8">
        <f t="shared" ref="J5:J36" si="1">H5+I5</f>
        <v>0</v>
      </c>
    </row>
    <row r="6" spans="1:10" x14ac:dyDescent="0.3">
      <c r="A6" s="3">
        <v>2</v>
      </c>
      <c r="B6" s="4" t="s">
        <v>12</v>
      </c>
      <c r="C6" s="3">
        <v>13</v>
      </c>
      <c r="D6" s="3">
        <v>2</v>
      </c>
      <c r="E6" s="5">
        <v>5</v>
      </c>
      <c r="F6" s="5" t="s">
        <v>11</v>
      </c>
      <c r="G6" s="6"/>
      <c r="H6" s="7"/>
      <c r="I6" s="8">
        <f t="shared" si="0"/>
        <v>0</v>
      </c>
      <c r="J6" s="8">
        <f t="shared" si="1"/>
        <v>0</v>
      </c>
    </row>
    <row r="7" spans="1:10" x14ac:dyDescent="0.3">
      <c r="A7" s="3">
        <v>3</v>
      </c>
      <c r="B7" s="4" t="s">
        <v>13</v>
      </c>
      <c r="C7" s="3">
        <v>23</v>
      </c>
      <c r="D7" s="3">
        <v>2</v>
      </c>
      <c r="E7" s="5">
        <v>5</v>
      </c>
      <c r="F7" s="5" t="s">
        <v>11</v>
      </c>
      <c r="G7" s="6"/>
      <c r="H7" s="7"/>
      <c r="I7" s="8">
        <f t="shared" si="0"/>
        <v>0</v>
      </c>
      <c r="J7" s="8">
        <f t="shared" si="1"/>
        <v>0</v>
      </c>
    </row>
    <row r="8" spans="1:10" x14ac:dyDescent="0.3">
      <c r="A8" s="3">
        <v>4</v>
      </c>
      <c r="B8" s="4" t="s">
        <v>14</v>
      </c>
      <c r="C8" s="3">
        <v>2</v>
      </c>
      <c r="D8" s="3">
        <v>3</v>
      </c>
      <c r="E8" s="5">
        <v>3</v>
      </c>
      <c r="F8" s="5" t="s">
        <v>11</v>
      </c>
      <c r="G8" s="6"/>
      <c r="H8" s="7"/>
      <c r="I8" s="8">
        <f t="shared" si="0"/>
        <v>0</v>
      </c>
      <c r="J8" s="8">
        <f t="shared" si="1"/>
        <v>0</v>
      </c>
    </row>
    <row r="9" spans="1:10" x14ac:dyDescent="0.3">
      <c r="A9" s="3">
        <v>5</v>
      </c>
      <c r="B9" s="4" t="s">
        <v>15</v>
      </c>
      <c r="C9" s="3">
        <v>11</v>
      </c>
      <c r="D9" s="3">
        <v>3</v>
      </c>
      <c r="E9" s="5">
        <v>2.2999999999999998</v>
      </c>
      <c r="F9" s="5" t="s">
        <v>11</v>
      </c>
      <c r="G9" s="6"/>
      <c r="H9" s="7"/>
      <c r="I9" s="8">
        <f t="shared" si="0"/>
        <v>0</v>
      </c>
      <c r="J9" s="8">
        <f t="shared" si="1"/>
        <v>0</v>
      </c>
    </row>
    <row r="10" spans="1:10" x14ac:dyDescent="0.3">
      <c r="A10" s="3">
        <v>6</v>
      </c>
      <c r="B10" s="4" t="s">
        <v>16</v>
      </c>
      <c r="C10" s="3">
        <v>5</v>
      </c>
      <c r="D10" s="3">
        <v>3</v>
      </c>
      <c r="E10" s="5">
        <v>2.2999999999999998</v>
      </c>
      <c r="F10" s="5" t="s">
        <v>11</v>
      </c>
      <c r="G10" s="6"/>
      <c r="H10" s="7"/>
      <c r="I10" s="8">
        <f t="shared" si="0"/>
        <v>0</v>
      </c>
      <c r="J10" s="8">
        <f t="shared" si="1"/>
        <v>0</v>
      </c>
    </row>
    <row r="11" spans="1:10" x14ac:dyDescent="0.3">
      <c r="A11" s="3">
        <v>7</v>
      </c>
      <c r="B11" s="4" t="s">
        <v>17</v>
      </c>
      <c r="C11" s="3">
        <v>12</v>
      </c>
      <c r="D11" s="3">
        <v>4</v>
      </c>
      <c r="E11" s="5">
        <v>3</v>
      </c>
      <c r="F11" s="5" t="s">
        <v>11</v>
      </c>
      <c r="G11" s="6"/>
      <c r="H11" s="7"/>
      <c r="I11" s="8">
        <f t="shared" si="0"/>
        <v>0</v>
      </c>
      <c r="J11" s="8">
        <f t="shared" si="1"/>
        <v>0</v>
      </c>
    </row>
    <row r="12" spans="1:10" x14ac:dyDescent="0.3">
      <c r="A12" s="3">
        <v>8</v>
      </c>
      <c r="B12" s="4" t="s">
        <v>18</v>
      </c>
      <c r="C12" s="3">
        <v>11</v>
      </c>
      <c r="D12" s="3">
        <v>4</v>
      </c>
      <c r="E12" s="5">
        <v>3.4</v>
      </c>
      <c r="F12" s="5" t="s">
        <v>11</v>
      </c>
      <c r="G12" s="6"/>
      <c r="H12" s="7"/>
      <c r="I12" s="8">
        <f t="shared" si="0"/>
        <v>0</v>
      </c>
      <c r="J12" s="8">
        <f t="shared" si="1"/>
        <v>0</v>
      </c>
    </row>
    <row r="13" spans="1:10" x14ac:dyDescent="0.3">
      <c r="A13" s="3">
        <v>9</v>
      </c>
      <c r="B13" s="4" t="s">
        <v>19</v>
      </c>
      <c r="C13" s="3">
        <v>4</v>
      </c>
      <c r="D13" s="3"/>
      <c r="E13" s="5">
        <v>2</v>
      </c>
      <c r="F13" s="5" t="s">
        <v>11</v>
      </c>
      <c r="G13" s="6"/>
      <c r="H13" s="7"/>
      <c r="I13" s="8">
        <f t="shared" si="0"/>
        <v>0</v>
      </c>
      <c r="J13" s="8">
        <f t="shared" si="1"/>
        <v>0</v>
      </c>
    </row>
    <row r="14" spans="1:10" x14ac:dyDescent="0.3">
      <c r="A14" s="3">
        <v>10</v>
      </c>
      <c r="B14" s="4" t="s">
        <v>20</v>
      </c>
      <c r="C14" s="3">
        <v>10</v>
      </c>
      <c r="D14" s="3">
        <v>2</v>
      </c>
      <c r="E14" s="5">
        <v>4</v>
      </c>
      <c r="F14" s="5" t="s">
        <v>11</v>
      </c>
      <c r="G14" s="6"/>
      <c r="H14" s="7"/>
      <c r="I14" s="8">
        <f t="shared" si="0"/>
        <v>0</v>
      </c>
      <c r="J14" s="8">
        <f t="shared" si="1"/>
        <v>0</v>
      </c>
    </row>
    <row r="15" spans="1:10" x14ac:dyDescent="0.3">
      <c r="A15" s="3">
        <v>11</v>
      </c>
      <c r="B15" s="4" t="s">
        <v>21</v>
      </c>
      <c r="C15" s="3">
        <v>15</v>
      </c>
      <c r="D15" s="3">
        <v>5</v>
      </c>
      <c r="E15" s="5">
        <v>4</v>
      </c>
      <c r="F15" s="5" t="s">
        <v>11</v>
      </c>
      <c r="G15" s="6"/>
      <c r="H15" s="7"/>
      <c r="I15" s="8">
        <f t="shared" si="0"/>
        <v>0</v>
      </c>
      <c r="J15" s="8">
        <f t="shared" si="1"/>
        <v>0</v>
      </c>
    </row>
    <row r="16" spans="1:10" x14ac:dyDescent="0.3">
      <c r="A16" s="3">
        <v>12</v>
      </c>
      <c r="B16" s="4" t="s">
        <v>22</v>
      </c>
      <c r="C16" s="3">
        <v>13</v>
      </c>
      <c r="D16" s="3">
        <v>3</v>
      </c>
      <c r="E16" s="5">
        <v>5</v>
      </c>
      <c r="F16" s="5" t="s">
        <v>11</v>
      </c>
      <c r="G16" s="6"/>
      <c r="H16" s="7"/>
      <c r="I16" s="8">
        <f t="shared" si="0"/>
        <v>0</v>
      </c>
      <c r="J16" s="8">
        <f t="shared" si="1"/>
        <v>0</v>
      </c>
    </row>
    <row r="17" spans="1:10" x14ac:dyDescent="0.3">
      <c r="A17" s="3">
        <v>13</v>
      </c>
      <c r="B17" s="4" t="s">
        <v>23</v>
      </c>
      <c r="C17" s="3">
        <v>6</v>
      </c>
      <c r="D17" s="3"/>
      <c r="E17" s="5">
        <v>2</v>
      </c>
      <c r="F17" s="5" t="s">
        <v>11</v>
      </c>
      <c r="G17" s="6"/>
      <c r="H17" s="7"/>
      <c r="I17" s="8">
        <f t="shared" si="0"/>
        <v>0</v>
      </c>
      <c r="J17" s="8">
        <f t="shared" si="1"/>
        <v>0</v>
      </c>
    </row>
    <row r="18" spans="1:10" x14ac:dyDescent="0.3">
      <c r="A18" s="3">
        <v>14</v>
      </c>
      <c r="B18" s="4" t="s">
        <v>24</v>
      </c>
      <c r="C18" s="3">
        <v>5</v>
      </c>
      <c r="D18" s="3"/>
      <c r="E18" s="5">
        <v>2</v>
      </c>
      <c r="F18" s="5" t="s">
        <v>11</v>
      </c>
      <c r="G18" s="6"/>
      <c r="H18" s="7"/>
      <c r="I18" s="8">
        <f t="shared" si="0"/>
        <v>0</v>
      </c>
      <c r="J18" s="8">
        <f t="shared" si="1"/>
        <v>0</v>
      </c>
    </row>
    <row r="19" spans="1:10" x14ac:dyDescent="0.3">
      <c r="A19" s="3">
        <v>15</v>
      </c>
      <c r="B19" s="4" t="s">
        <v>25</v>
      </c>
      <c r="C19" s="3">
        <v>14</v>
      </c>
      <c r="D19" s="3">
        <v>3</v>
      </c>
      <c r="E19" s="5">
        <v>4.5</v>
      </c>
      <c r="F19" s="5" t="s">
        <v>11</v>
      </c>
      <c r="G19" s="6"/>
      <c r="H19" s="7"/>
      <c r="I19" s="8">
        <f t="shared" si="0"/>
        <v>0</v>
      </c>
      <c r="J19" s="8">
        <f t="shared" si="1"/>
        <v>0</v>
      </c>
    </row>
    <row r="20" spans="1:10" x14ac:dyDescent="0.3">
      <c r="A20" s="3">
        <v>16</v>
      </c>
      <c r="B20" s="4" t="s">
        <v>26</v>
      </c>
      <c r="C20" s="3">
        <v>4</v>
      </c>
      <c r="D20" s="3">
        <v>6</v>
      </c>
      <c r="E20" s="5">
        <v>2</v>
      </c>
      <c r="F20" s="5" t="s">
        <v>11</v>
      </c>
      <c r="G20" s="6"/>
      <c r="H20" s="7"/>
      <c r="I20" s="8">
        <f t="shared" si="0"/>
        <v>0</v>
      </c>
      <c r="J20" s="8">
        <f t="shared" si="1"/>
        <v>0</v>
      </c>
    </row>
    <row r="21" spans="1:10" x14ac:dyDescent="0.3">
      <c r="A21" s="3">
        <v>17</v>
      </c>
      <c r="B21" s="4" t="s">
        <v>27</v>
      </c>
      <c r="C21" s="3">
        <v>6</v>
      </c>
      <c r="D21" s="3"/>
      <c r="E21" s="5">
        <v>3</v>
      </c>
      <c r="F21" s="5" t="s">
        <v>11</v>
      </c>
      <c r="G21" s="6"/>
      <c r="H21" s="7"/>
      <c r="I21" s="8">
        <f t="shared" si="0"/>
        <v>0</v>
      </c>
      <c r="J21" s="8">
        <f t="shared" si="1"/>
        <v>0</v>
      </c>
    </row>
    <row r="22" spans="1:10" x14ac:dyDescent="0.3">
      <c r="A22" s="3">
        <v>18</v>
      </c>
      <c r="B22" s="4" t="s">
        <v>28</v>
      </c>
      <c r="C22" s="3">
        <v>8</v>
      </c>
      <c r="D22" s="3"/>
      <c r="E22" s="5">
        <v>3</v>
      </c>
      <c r="F22" s="5" t="s">
        <v>11</v>
      </c>
      <c r="G22" s="6"/>
      <c r="H22" s="7"/>
      <c r="I22" s="8">
        <f t="shared" si="0"/>
        <v>0</v>
      </c>
      <c r="J22" s="8">
        <f t="shared" si="1"/>
        <v>0</v>
      </c>
    </row>
    <row r="23" spans="1:10" x14ac:dyDescent="0.3">
      <c r="A23" s="3">
        <v>19</v>
      </c>
      <c r="B23" s="4" t="s">
        <v>29</v>
      </c>
      <c r="C23" s="3">
        <v>6</v>
      </c>
      <c r="D23" s="3"/>
      <c r="E23" s="5">
        <v>3</v>
      </c>
      <c r="F23" s="9" t="s">
        <v>11</v>
      </c>
      <c r="G23" s="6"/>
      <c r="H23" s="7"/>
      <c r="I23" s="8">
        <f t="shared" si="0"/>
        <v>0</v>
      </c>
      <c r="J23" s="8">
        <f t="shared" si="1"/>
        <v>0</v>
      </c>
    </row>
    <row r="24" spans="1:10" x14ac:dyDescent="0.3">
      <c r="A24" s="3">
        <v>20</v>
      </c>
      <c r="B24" s="4" t="s">
        <v>30</v>
      </c>
      <c r="C24" s="3">
        <v>14</v>
      </c>
      <c r="D24" s="3">
        <v>3</v>
      </c>
      <c r="E24" s="5">
        <v>5</v>
      </c>
      <c r="F24" s="5" t="s">
        <v>11</v>
      </c>
      <c r="G24" s="6"/>
      <c r="H24" s="7"/>
      <c r="I24" s="8">
        <f t="shared" si="0"/>
        <v>0</v>
      </c>
      <c r="J24" s="8">
        <f t="shared" si="1"/>
        <v>0</v>
      </c>
    </row>
    <row r="25" spans="1:10" x14ac:dyDescent="0.3">
      <c r="A25" s="3">
        <v>21</v>
      </c>
      <c r="B25" s="4" t="s">
        <v>31</v>
      </c>
      <c r="C25" s="3">
        <v>15</v>
      </c>
      <c r="D25" s="3">
        <v>4</v>
      </c>
      <c r="E25" s="5">
        <v>2.4</v>
      </c>
      <c r="F25" s="5" t="s">
        <v>11</v>
      </c>
      <c r="G25" s="6"/>
      <c r="H25" s="7"/>
      <c r="I25" s="8">
        <f t="shared" si="0"/>
        <v>0</v>
      </c>
      <c r="J25" s="8">
        <f t="shared" si="1"/>
        <v>0</v>
      </c>
    </row>
    <row r="26" spans="1:10" x14ac:dyDescent="0.3">
      <c r="A26" s="3">
        <v>22</v>
      </c>
      <c r="B26" s="4" t="s">
        <v>32</v>
      </c>
      <c r="C26" s="3">
        <v>8</v>
      </c>
      <c r="D26" s="3">
        <v>3</v>
      </c>
      <c r="E26" s="5">
        <v>1.2</v>
      </c>
      <c r="F26" s="5" t="s">
        <v>11</v>
      </c>
      <c r="G26" s="6"/>
      <c r="H26" s="7"/>
      <c r="I26" s="8">
        <f t="shared" si="0"/>
        <v>0</v>
      </c>
      <c r="J26" s="8">
        <f t="shared" si="1"/>
        <v>0</v>
      </c>
    </row>
    <row r="27" spans="1:10" x14ac:dyDescent="0.3">
      <c r="A27" s="3">
        <v>23</v>
      </c>
      <c r="B27" s="4" t="s">
        <v>33</v>
      </c>
      <c r="C27" s="3">
        <v>7</v>
      </c>
      <c r="D27" s="3"/>
      <c r="E27" s="5">
        <v>3</v>
      </c>
      <c r="F27" s="5" t="s">
        <v>11</v>
      </c>
      <c r="G27" s="6"/>
      <c r="H27" s="7"/>
      <c r="I27" s="8">
        <f t="shared" si="0"/>
        <v>0</v>
      </c>
      <c r="J27" s="8">
        <f t="shared" si="1"/>
        <v>0</v>
      </c>
    </row>
    <row r="28" spans="1:10" x14ac:dyDescent="0.3">
      <c r="A28" s="3">
        <v>24</v>
      </c>
      <c r="B28" s="4" t="s">
        <v>34</v>
      </c>
      <c r="C28" s="3">
        <v>7</v>
      </c>
      <c r="D28" s="3"/>
      <c r="E28" s="5">
        <v>4</v>
      </c>
      <c r="F28" s="5" t="s">
        <v>11</v>
      </c>
      <c r="G28" s="6"/>
      <c r="H28" s="7"/>
      <c r="I28" s="8">
        <f t="shared" si="0"/>
        <v>0</v>
      </c>
      <c r="J28" s="8">
        <f t="shared" si="1"/>
        <v>0</v>
      </c>
    </row>
    <row r="29" spans="1:10" x14ac:dyDescent="0.3">
      <c r="A29" s="3">
        <v>25</v>
      </c>
      <c r="B29" s="4" t="s">
        <v>35</v>
      </c>
      <c r="C29" s="3">
        <v>7</v>
      </c>
      <c r="D29" s="3">
        <v>1</v>
      </c>
      <c r="E29" s="5">
        <v>4</v>
      </c>
      <c r="F29" s="5" t="s">
        <v>11</v>
      </c>
      <c r="G29" s="6"/>
      <c r="H29" s="7"/>
      <c r="I29" s="8">
        <f t="shared" si="0"/>
        <v>0</v>
      </c>
      <c r="J29" s="8">
        <f t="shared" si="1"/>
        <v>0</v>
      </c>
    </row>
    <row r="30" spans="1:10" x14ac:dyDescent="0.3">
      <c r="A30" s="3">
        <v>26</v>
      </c>
      <c r="B30" s="4" t="s">
        <v>36</v>
      </c>
      <c r="C30" s="3">
        <v>1</v>
      </c>
      <c r="D30" s="3">
        <v>14</v>
      </c>
      <c r="E30" s="5">
        <v>3</v>
      </c>
      <c r="F30" s="5" t="s">
        <v>11</v>
      </c>
      <c r="G30" s="6"/>
      <c r="H30" s="7"/>
      <c r="I30" s="8">
        <f t="shared" si="0"/>
        <v>0</v>
      </c>
      <c r="J30" s="8">
        <f t="shared" si="1"/>
        <v>0</v>
      </c>
    </row>
    <row r="31" spans="1:10" x14ac:dyDescent="0.3">
      <c r="A31" s="3">
        <v>27</v>
      </c>
      <c r="B31" s="4" t="s">
        <v>37</v>
      </c>
      <c r="C31" s="3">
        <v>9</v>
      </c>
      <c r="D31" s="3"/>
      <c r="E31" s="5">
        <v>3</v>
      </c>
      <c r="F31" s="5" t="s">
        <v>11</v>
      </c>
      <c r="G31" s="6"/>
      <c r="H31" s="7"/>
      <c r="I31" s="8">
        <f t="shared" si="0"/>
        <v>0</v>
      </c>
      <c r="J31" s="8">
        <f t="shared" si="1"/>
        <v>0</v>
      </c>
    </row>
    <row r="32" spans="1:10" x14ac:dyDescent="0.3">
      <c r="A32" s="3">
        <v>28</v>
      </c>
      <c r="B32" s="4" t="s">
        <v>38</v>
      </c>
      <c r="C32" s="3">
        <v>10</v>
      </c>
      <c r="D32" s="3">
        <v>3</v>
      </c>
      <c r="E32" s="5">
        <v>3</v>
      </c>
      <c r="F32" s="5" t="s">
        <v>11</v>
      </c>
      <c r="G32" s="6"/>
      <c r="H32" s="7"/>
      <c r="I32" s="8">
        <f t="shared" si="0"/>
        <v>0</v>
      </c>
      <c r="J32" s="8">
        <f t="shared" si="1"/>
        <v>0</v>
      </c>
    </row>
    <row r="33" spans="1:10" x14ac:dyDescent="0.3">
      <c r="A33" s="3">
        <v>29</v>
      </c>
      <c r="B33" s="4" t="s">
        <v>39</v>
      </c>
      <c r="C33" s="3">
        <f>32+37</f>
        <v>69</v>
      </c>
      <c r="D33" s="3">
        <v>1</v>
      </c>
      <c r="E33" s="5">
        <v>5</v>
      </c>
      <c r="F33" s="5" t="s">
        <v>11</v>
      </c>
      <c r="G33" s="6"/>
      <c r="H33" s="7"/>
      <c r="I33" s="8">
        <f t="shared" si="0"/>
        <v>0</v>
      </c>
      <c r="J33" s="8">
        <f t="shared" si="1"/>
        <v>0</v>
      </c>
    </row>
    <row r="34" spans="1:10" x14ac:dyDescent="0.3">
      <c r="A34" s="3">
        <v>30</v>
      </c>
      <c r="B34" s="4" t="s">
        <v>40</v>
      </c>
      <c r="C34" s="3">
        <v>6</v>
      </c>
      <c r="D34" s="3">
        <v>4</v>
      </c>
      <c r="E34" s="5">
        <v>3.4</v>
      </c>
      <c r="F34" s="5" t="s">
        <v>11</v>
      </c>
      <c r="G34" s="6"/>
      <c r="H34" s="7"/>
      <c r="I34" s="8">
        <f t="shared" si="0"/>
        <v>0</v>
      </c>
      <c r="J34" s="8">
        <f t="shared" si="1"/>
        <v>0</v>
      </c>
    </row>
    <row r="35" spans="1:10" x14ac:dyDescent="0.3">
      <c r="A35" s="3">
        <v>31</v>
      </c>
      <c r="B35" s="4" t="s">
        <v>41</v>
      </c>
      <c r="C35" s="3">
        <v>4</v>
      </c>
      <c r="D35" s="3">
        <v>4</v>
      </c>
      <c r="E35" s="5">
        <v>3</v>
      </c>
      <c r="F35" s="5" t="s">
        <v>11</v>
      </c>
      <c r="G35" s="6"/>
      <c r="H35" s="7"/>
      <c r="I35" s="8">
        <f t="shared" si="0"/>
        <v>0</v>
      </c>
      <c r="J35" s="8">
        <f t="shared" si="1"/>
        <v>0</v>
      </c>
    </row>
    <row r="36" spans="1:10" x14ac:dyDescent="0.3">
      <c r="A36" s="3">
        <v>32</v>
      </c>
      <c r="B36" s="4" t="s">
        <v>42</v>
      </c>
      <c r="C36" s="3">
        <v>8</v>
      </c>
      <c r="D36" s="3"/>
      <c r="E36" s="5">
        <v>3</v>
      </c>
      <c r="F36" s="5" t="s">
        <v>11</v>
      </c>
      <c r="G36" s="6"/>
      <c r="H36" s="7"/>
      <c r="I36" s="8">
        <f t="shared" si="0"/>
        <v>0</v>
      </c>
      <c r="J36" s="8">
        <f t="shared" si="1"/>
        <v>0</v>
      </c>
    </row>
    <row r="37" spans="1:10" x14ac:dyDescent="0.3">
      <c r="A37" s="3">
        <v>33</v>
      </c>
      <c r="B37" s="4" t="s">
        <v>43</v>
      </c>
      <c r="C37" s="3">
        <v>10</v>
      </c>
      <c r="D37" s="3"/>
      <c r="E37" s="5">
        <v>3</v>
      </c>
      <c r="F37" s="5" t="s">
        <v>11</v>
      </c>
      <c r="G37" s="6"/>
      <c r="H37" s="7"/>
      <c r="I37" s="8">
        <f t="shared" ref="I37:I57" si="2">ROUND(G37*H37,2)</f>
        <v>0</v>
      </c>
      <c r="J37" s="8">
        <f t="shared" ref="J37:J57" si="3">H37+I37</f>
        <v>0</v>
      </c>
    </row>
    <row r="38" spans="1:10" x14ac:dyDescent="0.3">
      <c r="A38" s="3">
        <v>34</v>
      </c>
      <c r="B38" s="4" t="s">
        <v>44</v>
      </c>
      <c r="C38" s="3">
        <v>9</v>
      </c>
      <c r="D38" s="3"/>
      <c r="E38" s="5">
        <v>3</v>
      </c>
      <c r="F38" s="5" t="s">
        <v>11</v>
      </c>
      <c r="G38" s="6"/>
      <c r="H38" s="7"/>
      <c r="I38" s="8">
        <f t="shared" si="2"/>
        <v>0</v>
      </c>
      <c r="J38" s="8">
        <f t="shared" si="3"/>
        <v>0</v>
      </c>
    </row>
    <row r="39" spans="1:10" x14ac:dyDescent="0.3">
      <c r="A39" s="3">
        <v>35</v>
      </c>
      <c r="B39" s="4" t="s">
        <v>45</v>
      </c>
      <c r="C39" s="3">
        <v>24</v>
      </c>
      <c r="D39" s="3"/>
      <c r="E39" s="5">
        <v>4</v>
      </c>
      <c r="F39" s="5" t="s">
        <v>11</v>
      </c>
      <c r="G39" s="6"/>
      <c r="H39" s="7"/>
      <c r="I39" s="8">
        <f t="shared" si="2"/>
        <v>0</v>
      </c>
      <c r="J39" s="8">
        <f t="shared" si="3"/>
        <v>0</v>
      </c>
    </row>
    <row r="40" spans="1:10" x14ac:dyDescent="0.3">
      <c r="A40" s="3">
        <v>36</v>
      </c>
      <c r="B40" s="4" t="s">
        <v>46</v>
      </c>
      <c r="C40" s="3">
        <v>17</v>
      </c>
      <c r="D40" s="3"/>
      <c r="E40" s="5">
        <v>3.4</v>
      </c>
      <c r="F40" s="5" t="s">
        <v>11</v>
      </c>
      <c r="G40" s="6"/>
      <c r="H40" s="7"/>
      <c r="I40" s="8">
        <f t="shared" si="2"/>
        <v>0</v>
      </c>
      <c r="J40" s="8">
        <f t="shared" si="3"/>
        <v>0</v>
      </c>
    </row>
    <row r="41" spans="1:10" x14ac:dyDescent="0.3">
      <c r="A41" s="3">
        <v>37</v>
      </c>
      <c r="B41" s="4" t="s">
        <v>47</v>
      </c>
      <c r="C41" s="3">
        <v>15</v>
      </c>
      <c r="D41" s="3"/>
      <c r="E41" s="5">
        <v>4</v>
      </c>
      <c r="F41" s="5" t="s">
        <v>11</v>
      </c>
      <c r="G41" s="6"/>
      <c r="H41" s="7"/>
      <c r="I41" s="8">
        <f t="shared" si="2"/>
        <v>0</v>
      </c>
      <c r="J41" s="8">
        <f t="shared" si="3"/>
        <v>0</v>
      </c>
    </row>
    <row r="42" spans="1:10" x14ac:dyDescent="0.3">
      <c r="A42" s="3">
        <v>38</v>
      </c>
      <c r="B42" s="4" t="s">
        <v>48</v>
      </c>
      <c r="C42" s="3">
        <v>9</v>
      </c>
      <c r="D42" s="3"/>
      <c r="E42" s="5">
        <v>3</v>
      </c>
      <c r="F42" s="5" t="s">
        <v>11</v>
      </c>
      <c r="G42" s="6"/>
      <c r="H42" s="7"/>
      <c r="I42" s="8">
        <f t="shared" si="2"/>
        <v>0</v>
      </c>
      <c r="J42" s="8">
        <f t="shared" si="3"/>
        <v>0</v>
      </c>
    </row>
    <row r="43" spans="1:10" x14ac:dyDescent="0.3">
      <c r="A43" s="3">
        <v>39</v>
      </c>
      <c r="B43" s="4" t="s">
        <v>49</v>
      </c>
      <c r="C43" s="3">
        <v>10</v>
      </c>
      <c r="D43" s="3"/>
      <c r="E43" s="5">
        <v>3</v>
      </c>
      <c r="F43" s="5" t="s">
        <v>11</v>
      </c>
      <c r="G43" s="6"/>
      <c r="H43" s="7"/>
      <c r="I43" s="8">
        <f t="shared" si="2"/>
        <v>0</v>
      </c>
      <c r="J43" s="8">
        <f t="shared" si="3"/>
        <v>0</v>
      </c>
    </row>
    <row r="44" spans="1:10" x14ac:dyDescent="0.3">
      <c r="A44" s="3">
        <v>40</v>
      </c>
      <c r="B44" s="4" t="s">
        <v>50</v>
      </c>
      <c r="C44" s="3">
        <v>14</v>
      </c>
      <c r="D44" s="3">
        <v>2</v>
      </c>
      <c r="E44" s="5">
        <v>4.5</v>
      </c>
      <c r="F44" s="5" t="s">
        <v>11</v>
      </c>
      <c r="G44" s="6"/>
      <c r="H44" s="7"/>
      <c r="I44" s="8">
        <f t="shared" si="2"/>
        <v>0</v>
      </c>
      <c r="J44" s="8">
        <f t="shared" si="3"/>
        <v>0</v>
      </c>
    </row>
    <row r="45" spans="1:10" x14ac:dyDescent="0.3">
      <c r="A45" s="3">
        <v>41</v>
      </c>
      <c r="B45" s="4" t="s">
        <v>51</v>
      </c>
      <c r="C45" s="3">
        <v>28</v>
      </c>
      <c r="D45" s="3"/>
      <c r="E45" s="5">
        <v>4.5</v>
      </c>
      <c r="F45" s="5" t="s">
        <v>11</v>
      </c>
      <c r="G45" s="6"/>
      <c r="H45" s="7"/>
      <c r="I45" s="8">
        <f t="shared" si="2"/>
        <v>0</v>
      </c>
      <c r="J45" s="8">
        <f t="shared" si="3"/>
        <v>0</v>
      </c>
    </row>
    <row r="46" spans="1:10" x14ac:dyDescent="0.3">
      <c r="A46" s="3">
        <v>42</v>
      </c>
      <c r="B46" s="4" t="s">
        <v>52</v>
      </c>
      <c r="C46" s="3">
        <v>14</v>
      </c>
      <c r="D46" s="3"/>
      <c r="E46" s="5">
        <v>4</v>
      </c>
      <c r="F46" s="5" t="s">
        <v>11</v>
      </c>
      <c r="G46" s="6"/>
      <c r="H46" s="7"/>
      <c r="I46" s="8">
        <f t="shared" si="2"/>
        <v>0</v>
      </c>
      <c r="J46" s="8">
        <f t="shared" si="3"/>
        <v>0</v>
      </c>
    </row>
    <row r="47" spans="1:10" x14ac:dyDescent="0.3">
      <c r="A47" s="3">
        <v>43</v>
      </c>
      <c r="B47" s="4" t="s">
        <v>53</v>
      </c>
      <c r="C47" s="3">
        <v>7</v>
      </c>
      <c r="D47" s="3"/>
      <c r="E47" s="5" t="s">
        <v>54</v>
      </c>
      <c r="F47" s="5" t="s">
        <v>11</v>
      </c>
      <c r="G47" s="6"/>
      <c r="H47" s="7"/>
      <c r="I47" s="8">
        <f t="shared" si="2"/>
        <v>0</v>
      </c>
      <c r="J47" s="8">
        <f t="shared" si="3"/>
        <v>0</v>
      </c>
    </row>
    <row r="48" spans="1:10" x14ac:dyDescent="0.3">
      <c r="A48" s="3">
        <v>44</v>
      </c>
      <c r="B48" s="4" t="s">
        <v>55</v>
      </c>
      <c r="C48" s="3">
        <v>11</v>
      </c>
      <c r="D48" s="3">
        <v>1</v>
      </c>
      <c r="E48" s="5" t="s">
        <v>56</v>
      </c>
      <c r="F48" s="5" t="s">
        <v>11</v>
      </c>
      <c r="G48" s="6"/>
      <c r="H48" s="7"/>
      <c r="I48" s="8">
        <f t="shared" si="2"/>
        <v>0</v>
      </c>
      <c r="J48" s="8">
        <f t="shared" si="3"/>
        <v>0</v>
      </c>
    </row>
    <row r="49" spans="1:12" x14ac:dyDescent="0.3">
      <c r="A49" s="3">
        <v>45</v>
      </c>
      <c r="B49" s="4" t="s">
        <v>57</v>
      </c>
      <c r="C49" s="3">
        <v>7</v>
      </c>
      <c r="D49" s="3"/>
      <c r="E49" s="5" t="s">
        <v>56</v>
      </c>
      <c r="F49" s="5" t="s">
        <v>11</v>
      </c>
      <c r="G49" s="6"/>
      <c r="H49" s="7"/>
      <c r="I49" s="8">
        <f t="shared" si="2"/>
        <v>0</v>
      </c>
      <c r="J49" s="8">
        <f t="shared" si="3"/>
        <v>0</v>
      </c>
    </row>
    <row r="50" spans="1:12" x14ac:dyDescent="0.3">
      <c r="A50" s="3">
        <v>46</v>
      </c>
      <c r="B50" s="4" t="s">
        <v>58</v>
      </c>
      <c r="C50" s="3">
        <v>8</v>
      </c>
      <c r="D50" s="3">
        <v>3</v>
      </c>
      <c r="E50" s="5" t="s">
        <v>59</v>
      </c>
      <c r="F50" s="5" t="s">
        <v>11</v>
      </c>
      <c r="G50" s="6"/>
      <c r="H50" s="7"/>
      <c r="I50" s="8">
        <f t="shared" si="2"/>
        <v>0</v>
      </c>
      <c r="J50" s="8">
        <f t="shared" si="3"/>
        <v>0</v>
      </c>
    </row>
    <row r="51" spans="1:12" x14ac:dyDescent="0.3">
      <c r="A51" s="3">
        <v>47</v>
      </c>
      <c r="B51" s="4" t="s">
        <v>60</v>
      </c>
      <c r="C51" s="3">
        <v>12</v>
      </c>
      <c r="D51" s="3"/>
      <c r="E51" s="5" t="s">
        <v>61</v>
      </c>
      <c r="F51" s="5" t="s">
        <v>11</v>
      </c>
      <c r="G51" s="6"/>
      <c r="H51" s="7"/>
      <c r="I51" s="8">
        <f t="shared" si="2"/>
        <v>0</v>
      </c>
      <c r="J51" s="8">
        <f t="shared" si="3"/>
        <v>0</v>
      </c>
    </row>
    <row r="52" spans="1:12" x14ac:dyDescent="0.3">
      <c r="A52" s="3">
        <v>48</v>
      </c>
      <c r="B52" s="4" t="s">
        <v>62</v>
      </c>
      <c r="C52" s="3">
        <v>10</v>
      </c>
      <c r="D52" s="3">
        <v>2</v>
      </c>
      <c r="E52" s="5">
        <v>4</v>
      </c>
      <c r="F52" s="5" t="s">
        <v>11</v>
      </c>
      <c r="G52" s="6"/>
      <c r="H52" s="7"/>
      <c r="I52" s="8">
        <f t="shared" si="2"/>
        <v>0</v>
      </c>
      <c r="J52" s="8">
        <f t="shared" si="3"/>
        <v>0</v>
      </c>
    </row>
    <row r="53" spans="1:12" x14ac:dyDescent="0.3">
      <c r="A53" s="3">
        <v>49</v>
      </c>
      <c r="B53" s="4" t="s">
        <v>63</v>
      </c>
      <c r="C53" s="3"/>
      <c r="D53" s="3">
        <v>1</v>
      </c>
      <c r="E53" s="5">
        <v>1</v>
      </c>
      <c r="F53" s="5" t="s">
        <v>11</v>
      </c>
      <c r="G53" s="6"/>
      <c r="H53" s="7"/>
      <c r="I53" s="8">
        <f t="shared" si="2"/>
        <v>0</v>
      </c>
      <c r="J53" s="8">
        <f t="shared" si="3"/>
        <v>0</v>
      </c>
    </row>
    <row r="54" spans="1:12" x14ac:dyDescent="0.3">
      <c r="A54" s="3">
        <v>50</v>
      </c>
      <c r="B54" s="4" t="s">
        <v>64</v>
      </c>
      <c r="C54" s="3"/>
      <c r="D54" s="3">
        <v>2</v>
      </c>
      <c r="E54" s="5">
        <v>1</v>
      </c>
      <c r="F54" s="5" t="s">
        <v>11</v>
      </c>
      <c r="G54" s="6"/>
      <c r="H54" s="7"/>
      <c r="I54" s="8">
        <f t="shared" si="2"/>
        <v>0</v>
      </c>
      <c r="J54" s="8">
        <f t="shared" si="3"/>
        <v>0</v>
      </c>
    </row>
    <row r="55" spans="1:12" x14ac:dyDescent="0.3">
      <c r="A55" s="3">
        <v>51</v>
      </c>
      <c r="B55" s="4" t="s">
        <v>65</v>
      </c>
      <c r="C55" s="3"/>
      <c r="D55" s="3">
        <v>4</v>
      </c>
      <c r="E55" s="5">
        <v>1</v>
      </c>
      <c r="F55" s="5" t="s">
        <v>11</v>
      </c>
      <c r="G55" s="6"/>
      <c r="H55" s="7"/>
      <c r="I55" s="8">
        <f t="shared" si="2"/>
        <v>0</v>
      </c>
      <c r="J55" s="8">
        <f t="shared" si="3"/>
        <v>0</v>
      </c>
    </row>
    <row r="56" spans="1:12" x14ac:dyDescent="0.3">
      <c r="A56" s="3">
        <v>52</v>
      </c>
      <c r="B56" s="4" t="s">
        <v>66</v>
      </c>
      <c r="C56" s="3"/>
      <c r="D56" s="3">
        <v>4</v>
      </c>
      <c r="E56" s="5">
        <v>1</v>
      </c>
      <c r="F56" s="5" t="s">
        <v>11</v>
      </c>
      <c r="G56" s="6"/>
      <c r="H56" s="7"/>
      <c r="I56" s="8">
        <f t="shared" si="2"/>
        <v>0</v>
      </c>
      <c r="J56" s="8">
        <f t="shared" si="3"/>
        <v>0</v>
      </c>
    </row>
    <row r="57" spans="1:12" x14ac:dyDescent="0.3">
      <c r="A57" s="3">
        <v>53</v>
      </c>
      <c r="B57" s="4" t="s">
        <v>67</v>
      </c>
      <c r="C57" s="10"/>
      <c r="D57" s="10">
        <v>2</v>
      </c>
      <c r="E57" s="11">
        <v>1</v>
      </c>
      <c r="F57" s="11" t="s">
        <v>11</v>
      </c>
      <c r="G57" s="12"/>
      <c r="H57" s="13"/>
      <c r="I57" s="8">
        <f t="shared" si="2"/>
        <v>0</v>
      </c>
      <c r="J57" s="8">
        <f t="shared" si="3"/>
        <v>0</v>
      </c>
    </row>
    <row r="58" spans="1:12" x14ac:dyDescent="0.3">
      <c r="A58" s="18" t="s">
        <v>68</v>
      </c>
      <c r="B58" s="18"/>
      <c r="C58" s="14">
        <f>SUM(C5:C57)</f>
        <v>540</v>
      </c>
      <c r="D58" s="14">
        <v>96</v>
      </c>
      <c r="E58" s="15" t="s">
        <v>69</v>
      </c>
      <c r="F58" s="5">
        <v>52</v>
      </c>
      <c r="G58" s="16"/>
      <c r="H58" s="8">
        <f>SUM(H5:H57)</f>
        <v>0</v>
      </c>
      <c r="I58" s="8">
        <f>SUM(I5:I57)</f>
        <v>0</v>
      </c>
      <c r="J58" s="8">
        <f>SUM(J5:J57)</f>
        <v>0</v>
      </c>
      <c r="K58" s="17"/>
    </row>
    <row r="59" spans="1:12" ht="14.4" customHeight="1" x14ac:dyDescent="0.3">
      <c r="A59" s="19" t="s">
        <v>70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2" ht="22.2" customHeight="1" x14ac:dyDescent="0.3">
      <c r="B60" s="1" t="s">
        <v>71</v>
      </c>
      <c r="L60" s="17"/>
    </row>
  </sheetData>
  <mergeCells count="4">
    <mergeCell ref="A1:J1"/>
    <mergeCell ref="A2:J2"/>
    <mergeCell ref="A58:B58"/>
    <mergeCell ref="A59:J59"/>
  </mergeCells>
  <pageMargins left="0.70000000000000007" right="0.70000000000000007" top="1.1437007874015752" bottom="1.1437007874015752" header="0.75000000000000011" footer="0.75000000000000011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Elżbieta Kafka</cp:lastModifiedBy>
  <cp:revision>1</cp:revision>
  <cp:lastPrinted>2023-12-18T14:33:20Z</cp:lastPrinted>
  <dcterms:created xsi:type="dcterms:W3CDTF">2024-01-12T18:41:31Z</dcterms:created>
  <dcterms:modified xsi:type="dcterms:W3CDTF">2024-01-12T18:44:26Z</dcterms:modified>
</cp:coreProperties>
</file>