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OFERTOWE/2023/ZP-271-1-237-2023 - Medycyna pracy/"/>
    </mc:Choice>
  </mc:AlternateContent>
  <xr:revisionPtr revIDLastSave="92" documentId="8_{64FC0746-FD8F-402E-9D25-3A62B9DD5FAE}" xr6:coauthVersionLast="47" xr6:coauthVersionMax="47" xr10:uidLastSave="{D2DC1DC9-9779-4FBD-9305-0CEE613A06DE}"/>
  <bookViews>
    <workbookView xWindow="-108" yWindow="-108" windowWidth="23256" windowHeight="12456" xr2:uid="{9FFEC0A5-AC76-4575-A3BA-D0EBDFBF9902}"/>
  </bookViews>
  <sheets>
    <sheet name="Arkusz1" sheetId="1" r:id="rId1"/>
  </sheets>
  <definedNames>
    <definedName name="_ftn1" localSheetId="0">Arkusz1!$A$37</definedName>
    <definedName name="_ftn2" localSheetId="0">Arkusz1!$A$38</definedName>
    <definedName name="_ftnref1" localSheetId="0">Arkusz1!$F$14</definedName>
    <definedName name="_ftnref2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F28" i="1" s="1"/>
  <c r="E29" i="1"/>
  <c r="F29" i="1" s="1"/>
  <c r="E30" i="1"/>
  <c r="F30" i="1" s="1"/>
  <c r="E31" i="1"/>
  <c r="F31" i="1" s="1"/>
  <c r="E32" i="1"/>
  <c r="F32" i="1" s="1"/>
  <c r="E27" i="1"/>
  <c r="F27" i="1" s="1"/>
  <c r="F17" i="1"/>
  <c r="G17" i="1" s="1"/>
  <c r="H17" i="1" s="1"/>
  <c r="F18" i="1"/>
  <c r="G18" i="1" s="1"/>
  <c r="H18" i="1" s="1"/>
  <c r="F19" i="1"/>
  <c r="G19" i="1" s="1"/>
  <c r="H19" i="1" s="1"/>
  <c r="F20" i="1"/>
  <c r="G20" i="1" s="1"/>
  <c r="H20" i="1" s="1"/>
  <c r="F21" i="1"/>
  <c r="G21" i="1" s="1"/>
  <c r="H21" i="1" s="1"/>
  <c r="F16" i="1"/>
  <c r="G16" i="1" s="1"/>
  <c r="H16" i="1" s="1"/>
  <c r="H22" i="1" l="1"/>
</calcChain>
</file>

<file path=xl/sharedStrings.xml><?xml version="1.0" encoding="utf-8"?>
<sst xmlns="http://schemas.openxmlformats.org/spreadsheetml/2006/main" count="55" uniqueCount="45">
  <si>
    <t>Lp.</t>
  </si>
  <si>
    <t>Rodzaj badania</t>
  </si>
  <si>
    <t>Badanie lekarskie okulistyczne</t>
  </si>
  <si>
    <t>RTG klatki piersiowej</t>
  </si>
  <si>
    <t>Liczba planowanych badań</t>
  </si>
  <si>
    <t>Stawka podatku VAT (w %)</t>
  </si>
  <si>
    <t>Kwota podatku VAT (w zł)</t>
  </si>
  <si>
    <t>Jednostkowa cena brutto 
(za 1 badanie)</t>
  </si>
  <si>
    <t>Jednostkowa cena netto 
(za 1 badanie)</t>
  </si>
  <si>
    <t>Wartość brutto za wykonanie liczby planowanych badań</t>
  </si>
  <si>
    <t>kol. 1</t>
  </si>
  <si>
    <t>kol. 2</t>
  </si>
  <si>
    <t>kol. 3</t>
  </si>
  <si>
    <t>kol. 4</t>
  </si>
  <si>
    <t>kol. 5</t>
  </si>
  <si>
    <r>
      <t xml:space="preserve">kol. 6 
</t>
    </r>
    <r>
      <rPr>
        <sz val="8"/>
        <color theme="1"/>
        <rFont val="Arial Narrow"/>
        <family val="2"/>
        <charset val="238"/>
      </rPr>
      <t>[kol. 4 x kol. 5]</t>
    </r>
  </si>
  <si>
    <r>
      <t xml:space="preserve">kol. 7
</t>
    </r>
    <r>
      <rPr>
        <sz val="8"/>
        <color theme="1"/>
        <rFont val="Arial Narrow"/>
        <family val="2"/>
        <charset val="238"/>
      </rPr>
      <t>[kol. 4 + kol. 6]</t>
    </r>
  </si>
  <si>
    <r>
      <t xml:space="preserve">kol. 8
</t>
    </r>
    <r>
      <rPr>
        <sz val="8"/>
        <color theme="1"/>
        <rFont val="Arial Narrow"/>
        <family val="2"/>
        <charset val="238"/>
      </rPr>
      <t>[kol. 3 x kol. 7]</t>
    </r>
  </si>
  <si>
    <t>Badanie psychologiczne dla pracownika wykonującego szczególnej sprawności psychofizycznej (operator urządzeń i maszyn) prace na wysokości powyżej 3 metrów</t>
  </si>
  <si>
    <t>Badania dla kierowcy - kategoria C</t>
  </si>
  <si>
    <t>Badania dla osoby kierującej pojazdem w ramach obowiązków służbowych - kategoria B</t>
  </si>
  <si>
    <t>Dodatkowe badanie dla operatora sprzętu specjalistycznego (zwyżka, koparka)</t>
  </si>
  <si>
    <t>CRP</t>
  </si>
  <si>
    <t>Morfologia z rozmazem</t>
  </si>
  <si>
    <t>Alat</t>
  </si>
  <si>
    <t>Kreatynina</t>
  </si>
  <si>
    <t>Lipidogram</t>
  </si>
  <si>
    <t>TABELA B - BADANIA DODATKOWE WYKONYWANE NA WNIOSEK PRACOWNIKA</t>
  </si>
  <si>
    <t>TABELA A - BADANIA PODSTAWOWE Z ZAKRESU MEDYCYNY PRACY</t>
  </si>
  <si>
    <t>Nazwa Wykonawcy:</t>
  </si>
  <si>
    <t>Adres Wykonawcy:</t>
  </si>
  <si>
    <t>Nr telefonu</t>
  </si>
  <si>
    <t>Adres e-mail:</t>
  </si>
  <si>
    <t>NIP:</t>
  </si>
  <si>
    <t>REGON:</t>
  </si>
  <si>
    <t xml:space="preserve">…...........................................................
Miejscowość, data
</t>
  </si>
  <si>
    <t>…................................................................
podpis Wykonawcy lub osoby uprawnionej do reprezentowania Wykonawcy</t>
  </si>
  <si>
    <t>FORMULARZ OFERTOWY</t>
  </si>
  <si>
    <t>Oświadczam, że zapoznałem się z warunkami zawartymi w dokumentacji Zamawiającego i uznaję się za związanego określonymi w nim postanowieniami i zasadami postępowania. 
Akceptuję bez zastrzeżeń Zapytanie Ofertowe wraz z ewentualnymi zmianami dokonanymi w wyniku odpowiedzi na zapytania oraz zmianami lub uzupełnieniami dokonanymi przez Zamawiającego przed upływem terminu składania ofert.
Jednocześnie oświadczam, że:
1) posiadam uprawnienia niezbędne do wykonania zamówienia
2) spełniam wymagania określone w Rozdziale V Zapytania Ofertowego,
3) akceptuję bez zastrzeżeń warunki określone w opisie przedmiotu zamówienia (w szczególności wskazane w pkt III zapytania),
4) w przypadku udzielenia mi zamówienia zobowiązuję się do zawarcia pisemnej umowy w terminie i miejscu wskazanym przez Zamawiającego.
Integralną częścią niniejszego formularza stanowią:
1) wypisy z odpowiednich ewidencji lub zaświadczenia (dowody) uprawnień we wskazanych w wymaganiach wobec oferentów (Rozdział V pkt 1-2  Zapytania), potwierdzające, że przysługuje danym osobom prawo wykonywania zawodu oraz że podmiot posiada wymagane prawem uprawnienia. Wskazane dokumenty mogą być złożone w formie kopii poświadczonych za zgodność z oryginałem. 
2) lista gabinetów lekarskich wraz z ich adresami oraz wskazaniem orientacyjnej odległości od siedziby Zamawiającego.</t>
  </si>
  <si>
    <t>Załącznik nr 1 do Zapytania ofertowego
nr zamówienia: ZP/271/1/237/2023</t>
  </si>
  <si>
    <t>W nawiązaniu do zapytania ofertowego nr: ZP/271/1/237/2023 na "Świadczenie usług w zakresie profilaktycznej opieki zdrowotnej wraz ze świadczeniem usług medycznych obejmujących badania laboratoryjne i diagnostyczne dla pracowników Miejskiego Zarządu Gospodarki Komunalnej w Mysłowicach w 2024 roku", ja niżej podpisany, składam ofertę na wykonanie przedmiotowej usługi w niżej podanych cenach:</t>
  </si>
  <si>
    <t>kol. 5
[kol. 3 x kol. 4]</t>
  </si>
  <si>
    <r>
      <t xml:space="preserve">kol. 6 
</t>
    </r>
    <r>
      <rPr>
        <sz val="8"/>
        <color theme="1"/>
        <rFont val="Arial Narrow"/>
        <family val="2"/>
        <charset val="238"/>
      </rPr>
      <t>[kol. 3 + kol. 5]</t>
    </r>
  </si>
  <si>
    <t>WARTOŚĆ OFERTY BRUTTO</t>
  </si>
  <si>
    <r>
      <t xml:space="preserve">Badanie wstępne, okresowe, kontrolne - 
</t>
    </r>
    <r>
      <rPr>
        <sz val="10"/>
        <color rgb="FFFF0000"/>
        <rFont val="Arial Narrow"/>
        <family val="2"/>
        <charset val="238"/>
      </rPr>
      <t>cena badania poza badaniem lekarskim musi uwzględniać wykonanie pomiaru RR, 
pomiaru glukozy oraz badanie EKG.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</si>
</sst>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9" fontId="6" fillId="0" borderId="1" xfId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/>
    <xf numFmtId="0" fontId="7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ED03B-AF86-4B31-B76C-3EB9C5B6FF1A}">
  <sheetPr>
    <pageSetUpPr fitToPage="1"/>
  </sheetPr>
  <dimension ref="A1:I38"/>
  <sheetViews>
    <sheetView tabSelected="1" zoomScaleNormal="100" workbookViewId="0">
      <selection activeCell="D17" sqref="D17"/>
    </sheetView>
  </sheetViews>
  <sheetFormatPr defaultRowHeight="14.4" x14ac:dyDescent="0.3"/>
  <cols>
    <col min="1" max="1" width="6.88671875" customWidth="1"/>
    <col min="2" max="2" width="34.44140625" customWidth="1"/>
    <col min="3" max="3" width="11.77734375" customWidth="1"/>
    <col min="4" max="4" width="13.77734375" customWidth="1"/>
    <col min="5" max="5" width="11.33203125" customWidth="1"/>
    <col min="6" max="6" width="11.5546875" customWidth="1"/>
    <col min="7" max="7" width="13.109375" customWidth="1"/>
    <col min="8" max="8" width="15.44140625" customWidth="1"/>
  </cols>
  <sheetData>
    <row r="1" spans="1:9" ht="29.4" customHeight="1" x14ac:dyDescent="0.3">
      <c r="F1" s="20" t="s">
        <v>39</v>
      </c>
      <c r="G1" s="20"/>
      <c r="H1" s="20"/>
    </row>
    <row r="2" spans="1:9" ht="17.399999999999999" customHeight="1" x14ac:dyDescent="0.3">
      <c r="A2" s="29"/>
      <c r="B2" s="29"/>
      <c r="C2" s="29"/>
      <c r="D2" s="29"/>
      <c r="E2" s="29"/>
      <c r="F2" s="29"/>
      <c r="G2" s="29"/>
      <c r="H2" s="29"/>
    </row>
    <row r="3" spans="1:9" ht="29.4" customHeight="1" x14ac:dyDescent="0.3">
      <c r="A3" s="21" t="s">
        <v>37</v>
      </c>
      <c r="B3" s="21"/>
      <c r="C3" s="21"/>
      <c r="D3" s="21"/>
      <c r="E3" s="21"/>
      <c r="F3" s="21"/>
      <c r="G3" s="21"/>
      <c r="H3" s="21"/>
    </row>
    <row r="4" spans="1:9" ht="29.4" customHeight="1" x14ac:dyDescent="0.3">
      <c r="A4" s="21" t="s">
        <v>29</v>
      </c>
      <c r="B4" s="21"/>
      <c r="C4" s="21"/>
      <c r="D4" s="21"/>
      <c r="E4" s="21"/>
      <c r="F4" s="21"/>
      <c r="G4" s="21"/>
      <c r="H4" s="21"/>
    </row>
    <row r="5" spans="1:9" ht="29.4" customHeight="1" x14ac:dyDescent="0.3">
      <c r="A5" s="21" t="s">
        <v>30</v>
      </c>
      <c r="B5" s="21"/>
      <c r="C5" s="21"/>
      <c r="D5" s="21"/>
      <c r="E5" s="21"/>
      <c r="F5" s="21"/>
      <c r="G5" s="21"/>
      <c r="H5" s="21"/>
    </row>
    <row r="6" spans="1:9" ht="29.4" customHeight="1" x14ac:dyDescent="0.3">
      <c r="A6" s="21" t="s">
        <v>31</v>
      </c>
      <c r="B6" s="21"/>
      <c r="C6" s="21"/>
      <c r="D6" s="21"/>
      <c r="E6" s="21"/>
      <c r="F6" s="21"/>
      <c r="G6" s="21"/>
      <c r="H6" s="21"/>
    </row>
    <row r="7" spans="1:9" ht="29.4" customHeight="1" x14ac:dyDescent="0.3">
      <c r="A7" s="21" t="s">
        <v>32</v>
      </c>
      <c r="B7" s="21"/>
      <c r="C7" s="21"/>
      <c r="D7" s="21"/>
      <c r="E7" s="21"/>
      <c r="F7" s="21"/>
      <c r="G7" s="21"/>
      <c r="H7" s="21"/>
    </row>
    <row r="8" spans="1:9" ht="29.4" customHeight="1" x14ac:dyDescent="0.3">
      <c r="A8" s="21" t="s">
        <v>33</v>
      </c>
      <c r="B8" s="21"/>
      <c r="C8" s="21"/>
      <c r="D8" s="21"/>
      <c r="E8" s="21"/>
      <c r="F8" s="21"/>
      <c r="G8" s="21"/>
      <c r="H8" s="21"/>
    </row>
    <row r="9" spans="1:9" ht="29.4" customHeight="1" x14ac:dyDescent="0.3">
      <c r="A9" s="21" t="s">
        <v>34</v>
      </c>
      <c r="B9" s="21"/>
      <c r="C9" s="21"/>
      <c r="D9" s="21"/>
      <c r="E9" s="21"/>
      <c r="F9" s="21"/>
      <c r="G9" s="21"/>
      <c r="H9" s="21"/>
    </row>
    <row r="10" spans="1:9" ht="20.399999999999999" customHeight="1" x14ac:dyDescent="0.3">
      <c r="A10" s="34"/>
      <c r="B10" s="34"/>
      <c r="C10" s="34"/>
      <c r="D10" s="34"/>
      <c r="E10" s="34"/>
      <c r="F10" s="34"/>
      <c r="G10" s="34"/>
      <c r="H10" s="34"/>
      <c r="I10" s="9"/>
    </row>
    <row r="11" spans="1:9" ht="50.4" customHeight="1" x14ac:dyDescent="0.3">
      <c r="A11" s="22" t="s">
        <v>40</v>
      </c>
      <c r="B11" s="22"/>
      <c r="C11" s="22"/>
      <c r="D11" s="22"/>
      <c r="E11" s="22"/>
      <c r="F11" s="22"/>
      <c r="G11" s="22"/>
      <c r="H11" s="22"/>
    </row>
    <row r="12" spans="1:9" ht="13.8" customHeight="1" x14ac:dyDescent="0.3">
      <c r="A12" s="28"/>
      <c r="B12" s="28"/>
      <c r="C12" s="28"/>
      <c r="D12" s="28"/>
      <c r="E12" s="28"/>
      <c r="F12" s="28"/>
      <c r="G12" s="28"/>
      <c r="H12" s="28"/>
    </row>
    <row r="13" spans="1:9" ht="21" customHeight="1" x14ac:dyDescent="0.3">
      <c r="A13" s="17" t="s">
        <v>28</v>
      </c>
      <c r="B13" s="18"/>
      <c r="C13" s="18"/>
      <c r="D13" s="18"/>
      <c r="E13" s="18"/>
      <c r="F13" s="18"/>
      <c r="G13" s="18"/>
      <c r="H13" s="19"/>
    </row>
    <row r="14" spans="1:9" ht="55.2" x14ac:dyDescent="0.3">
      <c r="A14" s="4" t="s">
        <v>0</v>
      </c>
      <c r="B14" s="4" t="s">
        <v>1</v>
      </c>
      <c r="C14" s="4" t="s">
        <v>4</v>
      </c>
      <c r="D14" s="4" t="s">
        <v>8</v>
      </c>
      <c r="E14" s="4" t="s">
        <v>5</v>
      </c>
      <c r="F14" s="4" t="s">
        <v>6</v>
      </c>
      <c r="G14" s="4" t="s">
        <v>7</v>
      </c>
      <c r="H14" s="4" t="s">
        <v>9</v>
      </c>
    </row>
    <row r="15" spans="1:9" ht="20.399999999999999" x14ac:dyDescent="0.3">
      <c r="A15" s="5" t="s">
        <v>10</v>
      </c>
      <c r="B15" s="5" t="s">
        <v>11</v>
      </c>
      <c r="C15" s="5" t="s">
        <v>12</v>
      </c>
      <c r="D15" s="5" t="s">
        <v>13</v>
      </c>
      <c r="E15" s="5" t="s">
        <v>14</v>
      </c>
      <c r="F15" s="5" t="s">
        <v>15</v>
      </c>
      <c r="G15" s="5" t="s">
        <v>16</v>
      </c>
      <c r="H15" s="5" t="s">
        <v>17</v>
      </c>
    </row>
    <row r="16" spans="1:9" ht="55.2" x14ac:dyDescent="0.3">
      <c r="A16" s="6">
        <v>1</v>
      </c>
      <c r="B16" s="7" t="s">
        <v>44</v>
      </c>
      <c r="C16" s="6">
        <v>20</v>
      </c>
      <c r="D16" s="2"/>
      <c r="E16" s="1"/>
      <c r="F16" s="3">
        <f>ROUND(D16*E16,2)</f>
        <v>0</v>
      </c>
      <c r="G16" s="3">
        <f>D16+F16</f>
        <v>0</v>
      </c>
      <c r="H16" s="3">
        <f>C16*G16</f>
        <v>0</v>
      </c>
    </row>
    <row r="17" spans="1:8" ht="19.95" customHeight="1" x14ac:dyDescent="0.3">
      <c r="A17" s="6">
        <v>2</v>
      </c>
      <c r="B17" s="7" t="s">
        <v>2</v>
      </c>
      <c r="C17" s="6">
        <v>10</v>
      </c>
      <c r="D17" s="2"/>
      <c r="E17" s="1"/>
      <c r="F17" s="3">
        <f t="shared" ref="F17:F21" si="0">ROUND(D17*E17,2)</f>
        <v>0</v>
      </c>
      <c r="G17" s="3">
        <f t="shared" ref="G17:G21" si="1">D17+F17</f>
        <v>0</v>
      </c>
      <c r="H17" s="3">
        <f t="shared" ref="H17:H21" si="2">C17*G17</f>
        <v>0</v>
      </c>
    </row>
    <row r="18" spans="1:8" ht="53.4" customHeight="1" x14ac:dyDescent="0.3">
      <c r="A18" s="6">
        <v>3</v>
      </c>
      <c r="B18" s="7" t="s">
        <v>18</v>
      </c>
      <c r="C18" s="6">
        <v>10</v>
      </c>
      <c r="D18" s="2"/>
      <c r="E18" s="1"/>
      <c r="F18" s="3">
        <f t="shared" si="0"/>
        <v>0</v>
      </c>
      <c r="G18" s="3">
        <f t="shared" si="1"/>
        <v>0</v>
      </c>
      <c r="H18" s="3">
        <f t="shared" si="2"/>
        <v>0</v>
      </c>
    </row>
    <row r="19" spans="1:8" ht="19.95" customHeight="1" x14ac:dyDescent="0.3">
      <c r="A19" s="6">
        <v>4</v>
      </c>
      <c r="B19" s="7" t="s">
        <v>19</v>
      </c>
      <c r="C19" s="6">
        <v>2</v>
      </c>
      <c r="D19" s="2"/>
      <c r="E19" s="1"/>
      <c r="F19" s="3">
        <f t="shared" si="0"/>
        <v>0</v>
      </c>
      <c r="G19" s="3">
        <f t="shared" si="1"/>
        <v>0</v>
      </c>
      <c r="H19" s="3">
        <f t="shared" si="2"/>
        <v>0</v>
      </c>
    </row>
    <row r="20" spans="1:8" ht="27.6" customHeight="1" x14ac:dyDescent="0.3">
      <c r="A20" s="6">
        <v>5</v>
      </c>
      <c r="B20" s="7" t="s">
        <v>20</v>
      </c>
      <c r="C20" s="35">
        <v>5</v>
      </c>
      <c r="D20" s="2"/>
      <c r="E20" s="1"/>
      <c r="F20" s="3">
        <f t="shared" si="0"/>
        <v>0</v>
      </c>
      <c r="G20" s="3">
        <f t="shared" si="1"/>
        <v>0</v>
      </c>
      <c r="H20" s="3">
        <f t="shared" si="2"/>
        <v>0</v>
      </c>
    </row>
    <row r="21" spans="1:8" ht="26.4" customHeight="1" x14ac:dyDescent="0.3">
      <c r="A21" s="6">
        <v>6</v>
      </c>
      <c r="B21" s="7" t="s">
        <v>21</v>
      </c>
      <c r="C21" s="6">
        <v>2</v>
      </c>
      <c r="D21" s="2"/>
      <c r="E21" s="1"/>
      <c r="F21" s="3">
        <f t="shared" si="0"/>
        <v>0</v>
      </c>
      <c r="G21" s="3">
        <f t="shared" si="1"/>
        <v>0</v>
      </c>
      <c r="H21" s="3">
        <f t="shared" si="2"/>
        <v>0</v>
      </c>
    </row>
    <row r="22" spans="1:8" ht="19.95" customHeight="1" x14ac:dyDescent="0.3">
      <c r="A22" s="6">
        <v>7</v>
      </c>
      <c r="B22" s="23" t="s">
        <v>43</v>
      </c>
      <c r="C22" s="24"/>
      <c r="D22" s="24"/>
      <c r="E22" s="24"/>
      <c r="F22" s="24"/>
      <c r="G22" s="25"/>
      <c r="H22" s="8">
        <f>SUM(H16:H21)</f>
        <v>0</v>
      </c>
    </row>
    <row r="23" spans="1:8" x14ac:dyDescent="0.3">
      <c r="A23" s="26"/>
      <c r="B23" s="26"/>
      <c r="C23" s="26"/>
      <c r="D23" s="26"/>
      <c r="E23" s="26"/>
      <c r="F23" s="26"/>
      <c r="G23" s="27"/>
      <c r="H23" s="27"/>
    </row>
    <row r="24" spans="1:8" ht="21" customHeight="1" x14ac:dyDescent="0.3">
      <c r="A24" s="17" t="s">
        <v>27</v>
      </c>
      <c r="B24" s="18"/>
      <c r="C24" s="18"/>
      <c r="D24" s="18"/>
      <c r="E24" s="18"/>
      <c r="F24" s="19"/>
      <c r="G24" s="15"/>
      <c r="H24" s="16"/>
    </row>
    <row r="25" spans="1:8" ht="41.4" x14ac:dyDescent="0.3">
      <c r="A25" s="4" t="s">
        <v>0</v>
      </c>
      <c r="B25" s="4" t="s">
        <v>1</v>
      </c>
      <c r="C25" s="4" t="s">
        <v>8</v>
      </c>
      <c r="D25" s="4" t="s">
        <v>5</v>
      </c>
      <c r="E25" s="4" t="s">
        <v>6</v>
      </c>
      <c r="F25" s="4" t="s">
        <v>7</v>
      </c>
      <c r="G25" s="10"/>
      <c r="H25" s="11"/>
    </row>
    <row r="26" spans="1:8" ht="20.399999999999999" x14ac:dyDescent="0.3">
      <c r="A26" s="5" t="s">
        <v>10</v>
      </c>
      <c r="B26" s="5" t="s">
        <v>11</v>
      </c>
      <c r="C26" s="5" t="s">
        <v>12</v>
      </c>
      <c r="D26" s="5" t="s">
        <v>13</v>
      </c>
      <c r="E26" s="5" t="s">
        <v>41</v>
      </c>
      <c r="F26" s="5" t="s">
        <v>42</v>
      </c>
      <c r="G26" s="12"/>
      <c r="H26" s="13"/>
    </row>
    <row r="27" spans="1:8" ht="19.95" customHeight="1" x14ac:dyDescent="0.3">
      <c r="A27" s="6">
        <v>1</v>
      </c>
      <c r="B27" s="7" t="s">
        <v>22</v>
      </c>
      <c r="C27" s="2"/>
      <c r="D27" s="1"/>
      <c r="E27" s="3">
        <f>ROUND(D27*C27,2)</f>
        <v>0</v>
      </c>
      <c r="F27" s="3">
        <f>C27+E27</f>
        <v>0</v>
      </c>
      <c r="G27" s="10"/>
      <c r="H27" s="14"/>
    </row>
    <row r="28" spans="1:8" ht="19.95" customHeight="1" x14ac:dyDescent="0.3">
      <c r="A28" s="6">
        <v>2</v>
      </c>
      <c r="B28" s="7" t="s">
        <v>23</v>
      </c>
      <c r="C28" s="2"/>
      <c r="D28" s="1"/>
      <c r="E28" s="3">
        <f t="shared" ref="E28:E32" si="3">ROUND(D28*C28,2)</f>
        <v>0</v>
      </c>
      <c r="F28" s="3">
        <f t="shared" ref="F28:F32" si="4">C28+E28</f>
        <v>0</v>
      </c>
      <c r="G28" s="10"/>
      <c r="H28" s="14"/>
    </row>
    <row r="29" spans="1:8" ht="19.95" customHeight="1" x14ac:dyDescent="0.3">
      <c r="A29" s="6">
        <v>3</v>
      </c>
      <c r="B29" s="7" t="s">
        <v>24</v>
      </c>
      <c r="C29" s="2"/>
      <c r="D29" s="1"/>
      <c r="E29" s="3">
        <f t="shared" si="3"/>
        <v>0</v>
      </c>
      <c r="F29" s="3">
        <f t="shared" si="4"/>
        <v>0</v>
      </c>
      <c r="G29" s="10"/>
      <c r="H29" s="14"/>
    </row>
    <row r="30" spans="1:8" ht="19.95" customHeight="1" x14ac:dyDescent="0.3">
      <c r="A30" s="6">
        <v>4</v>
      </c>
      <c r="B30" s="7" t="s">
        <v>25</v>
      </c>
      <c r="C30" s="2"/>
      <c r="D30" s="1"/>
      <c r="E30" s="3">
        <f t="shared" si="3"/>
        <v>0</v>
      </c>
      <c r="F30" s="3">
        <f t="shared" si="4"/>
        <v>0</v>
      </c>
      <c r="G30" s="10"/>
      <c r="H30" s="14"/>
    </row>
    <row r="31" spans="1:8" ht="19.95" customHeight="1" x14ac:dyDescent="0.3">
      <c r="A31" s="6">
        <v>5</v>
      </c>
      <c r="B31" s="7" t="s">
        <v>26</v>
      </c>
      <c r="C31" s="2"/>
      <c r="D31" s="1"/>
      <c r="E31" s="3">
        <f t="shared" si="3"/>
        <v>0</v>
      </c>
      <c r="F31" s="3">
        <f t="shared" si="4"/>
        <v>0</v>
      </c>
      <c r="G31" s="10"/>
      <c r="H31" s="14"/>
    </row>
    <row r="32" spans="1:8" ht="19.95" customHeight="1" x14ac:dyDescent="0.3">
      <c r="A32" s="6">
        <v>6</v>
      </c>
      <c r="B32" s="7" t="s">
        <v>3</v>
      </c>
      <c r="C32" s="2"/>
      <c r="D32" s="1"/>
      <c r="E32" s="3">
        <f t="shared" si="3"/>
        <v>0</v>
      </c>
      <c r="F32" s="3">
        <f t="shared" si="4"/>
        <v>0</v>
      </c>
      <c r="G32" s="10"/>
      <c r="H32" s="14"/>
    </row>
    <row r="34" spans="1:8" ht="14.4" customHeight="1" x14ac:dyDescent="0.3"/>
    <row r="35" spans="1:8" ht="213.6" customHeight="1" x14ac:dyDescent="0.3">
      <c r="A35" s="30" t="s">
        <v>38</v>
      </c>
      <c r="B35" s="31"/>
      <c r="C35" s="31"/>
      <c r="D35" s="31"/>
      <c r="E35" s="31"/>
      <c r="F35" s="31"/>
      <c r="G35" s="31"/>
      <c r="H35" s="31"/>
    </row>
    <row r="37" spans="1:8" ht="65.400000000000006" customHeight="1" x14ac:dyDescent="0.3">
      <c r="A37" s="32"/>
      <c r="B37" s="32"/>
      <c r="E37" s="32"/>
      <c r="F37" s="32"/>
      <c r="G37" s="32"/>
      <c r="H37" s="32"/>
    </row>
    <row r="38" spans="1:8" ht="36.6" customHeight="1" x14ac:dyDescent="0.3">
      <c r="A38" s="33" t="s">
        <v>35</v>
      </c>
      <c r="B38" s="33"/>
      <c r="E38" s="33" t="s">
        <v>36</v>
      </c>
      <c r="F38" s="33"/>
      <c r="G38" s="33"/>
      <c r="H38" s="33"/>
    </row>
  </sheetData>
  <mergeCells count="27">
    <mergeCell ref="C9:H9"/>
    <mergeCell ref="C4:H4"/>
    <mergeCell ref="C5:H5"/>
    <mergeCell ref="C6:H6"/>
    <mergeCell ref="C7:H7"/>
    <mergeCell ref="C8:H8"/>
    <mergeCell ref="A35:H35"/>
    <mergeCell ref="A37:B37"/>
    <mergeCell ref="A38:B38"/>
    <mergeCell ref="E38:H38"/>
    <mergeCell ref="E37:H37"/>
    <mergeCell ref="A24:F24"/>
    <mergeCell ref="F1:H1"/>
    <mergeCell ref="A3:H3"/>
    <mergeCell ref="A11:H11"/>
    <mergeCell ref="A4:B4"/>
    <mergeCell ref="B22:G22"/>
    <mergeCell ref="A23:H23"/>
    <mergeCell ref="A12:H12"/>
    <mergeCell ref="A8:B8"/>
    <mergeCell ref="A9:B9"/>
    <mergeCell ref="A13:H13"/>
    <mergeCell ref="A5:B5"/>
    <mergeCell ref="A7:B7"/>
    <mergeCell ref="A2:H2"/>
    <mergeCell ref="A6:B6"/>
    <mergeCell ref="A10:H10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Arkusz1</vt:lpstr>
      <vt:lpstr>Arkusz1!_ftn1</vt:lpstr>
      <vt:lpstr>Arkusz1!_ftn2</vt:lpstr>
      <vt:lpstr>Arkusz1!_ftnref1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Kafka</dc:creator>
  <cp:lastModifiedBy>Elżbieta Kafka</cp:lastModifiedBy>
  <cp:lastPrinted>2022-11-27T17:28:44Z</cp:lastPrinted>
  <dcterms:created xsi:type="dcterms:W3CDTF">2022-11-27T16:18:24Z</dcterms:created>
  <dcterms:modified xsi:type="dcterms:W3CDTF">2023-12-18T07:02:51Z</dcterms:modified>
</cp:coreProperties>
</file>