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zgkmyslowice-my.sharepoint.com/personal/ekafka_mzgk_myslowice_pl/Documents/ZAPYTANIA OFERTOWE/2023/ZP-271-1-119-2023 - Analiza podzielniki/"/>
    </mc:Choice>
  </mc:AlternateContent>
  <xr:revisionPtr revIDLastSave="99" documentId="8_{17D26085-2416-415B-96AE-ED10290ADAD8}" xr6:coauthVersionLast="47" xr6:coauthVersionMax="47" xr10:uidLastSave="{6413DFC1-E05C-496B-825A-6A85EFA84B9D}"/>
  <bookViews>
    <workbookView xWindow="28680" yWindow="-120" windowWidth="29040" windowHeight="15720" xr2:uid="{66C20A60-5CD7-4B21-84DA-81980C1F69DC}"/>
  </bookViews>
  <sheets>
    <sheet name="Arkusz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1" i="1" l="1"/>
  <c r="C30" i="1"/>
  <c r="F19" i="1"/>
  <c r="G19" i="1" s="1"/>
  <c r="F20" i="1"/>
  <c r="G20" i="1" s="1"/>
  <c r="F21" i="1"/>
  <c r="G21" i="1" s="1"/>
  <c r="F22" i="1"/>
  <c r="G22" i="1" s="1"/>
  <c r="F23" i="1"/>
  <c r="G23" i="1" s="1"/>
  <c r="F24" i="1"/>
  <c r="G24" i="1" s="1"/>
  <c r="F25" i="1"/>
  <c r="G25" i="1" s="1"/>
  <c r="F26" i="1"/>
  <c r="G26" i="1" s="1"/>
  <c r="F27" i="1"/>
  <c r="G27" i="1" s="1"/>
  <c r="F28" i="1"/>
  <c r="G28" i="1" s="1"/>
  <c r="F29" i="1"/>
  <c r="G29" i="1" s="1"/>
  <c r="F18" i="1"/>
  <c r="G18" i="1" s="1"/>
  <c r="F17" i="1"/>
  <c r="G17" i="1" s="1"/>
  <c r="F10" i="1"/>
  <c r="G10" i="1" s="1"/>
  <c r="F11" i="1"/>
  <c r="G11" i="1" s="1"/>
  <c r="F12" i="1"/>
  <c r="G12" i="1" s="1"/>
  <c r="F13" i="1"/>
  <c r="G13" i="1" s="1"/>
  <c r="F14" i="1"/>
  <c r="G14" i="1" s="1"/>
  <c r="F15" i="1"/>
  <c r="G15" i="1" s="1"/>
  <c r="F16" i="1"/>
  <c r="G16" i="1" s="1"/>
  <c r="F9" i="1"/>
  <c r="G9" i="1" s="1"/>
  <c r="F8" i="1"/>
  <c r="G8" i="1" s="1"/>
  <c r="G31" i="1" s="1"/>
  <c r="F31" i="1" l="1"/>
</calcChain>
</file>

<file path=xl/sharedStrings.xml><?xml version="1.0" encoding="utf-8"?>
<sst xmlns="http://schemas.openxmlformats.org/spreadsheetml/2006/main" count="38" uniqueCount="38">
  <si>
    <t>Nazwa Wykonawcy:</t>
  </si>
  <si>
    <t>Adres Wykonawcy:</t>
  </si>
  <si>
    <t>Lp.</t>
  </si>
  <si>
    <t>Lokalizacja</t>
  </si>
  <si>
    <t>Stawka podatku VAT</t>
  </si>
  <si>
    <t>Wartość netto</t>
  </si>
  <si>
    <t>Wartość podatku VAT</t>
  </si>
  <si>
    <t>Wartość brutto</t>
  </si>
  <si>
    <t>RAZEM</t>
  </si>
  <si>
    <t xml:space="preserve">UWAGA! Pola zaznaczone na szaro obliczają się automatycznie! Prosimy o niewprowadzanie zmian w Formularzu. </t>
  </si>
  <si>
    <t>Załącznik nr 2 do Zapytania ofertowego
nr: ZP/271/1/119/2023</t>
  </si>
  <si>
    <t>Powierzchnia do CO</t>
  </si>
  <si>
    <t>FORMULARZ CENOWY</t>
  </si>
  <si>
    <t>Wielka Skotnica 39 - LU</t>
  </si>
  <si>
    <t>11-go Listopada 1 - LU</t>
  </si>
  <si>
    <t>Długa 90 - LM</t>
  </si>
  <si>
    <t>Fików 5B</t>
  </si>
  <si>
    <t>Grunwaldzka 22 - LU</t>
  </si>
  <si>
    <t>Kościelna 5 - LM</t>
  </si>
  <si>
    <t>Mikołowska 4A - LU</t>
  </si>
  <si>
    <t>Powstańców 9 - LU</t>
  </si>
  <si>
    <t>Reja 18 - LM</t>
  </si>
  <si>
    <t>Reja 18A, 18B - LM+LU</t>
  </si>
  <si>
    <t>Robotnicza 3 - LM</t>
  </si>
  <si>
    <t>Robotnicza 7, 11, 15 - LM</t>
  </si>
  <si>
    <t>Robotnicza 17, 19 - LM+LU</t>
  </si>
  <si>
    <t>Robotnicza 21, 21A - LM</t>
  </si>
  <si>
    <t>Różyckiego 2C - LU</t>
  </si>
  <si>
    <t>Rynek 21, 21B, 22 - LM+LU</t>
  </si>
  <si>
    <t>Słupecka 4 - LM</t>
  </si>
  <si>
    <t>Świerczyny 1 - LU</t>
  </si>
  <si>
    <t>Towarowa 14 - LU</t>
  </si>
  <si>
    <t>Wojska Polskiego 10A - LM</t>
  </si>
  <si>
    <t>Wysockiego 2A - LU</t>
  </si>
  <si>
    <t>Wyspiańskiego 19 - LU</t>
  </si>
  <si>
    <t>ogółem cały zakres</t>
  </si>
  <si>
    <t>LU - lokale użytkowe</t>
  </si>
  <si>
    <t>LM - lokale mieszkalne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</si>
</sst>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Arial Narrow"/>
      <family val="2"/>
      <charset val="238"/>
    </font>
    <font>
      <sz val="11"/>
      <color theme="1"/>
      <name val="Arial Narrow"/>
      <family val="2"/>
      <charset val="238"/>
    </font>
    <font>
      <sz val="11"/>
      <name val="Arial Narrow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0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0" fontId="2" fillId="0" borderId="1" xfId="0" applyNumberFormat="1" applyFont="1" applyBorder="1" applyAlignment="1">
      <alignment horizontal="center" vertical="center" wrapText="1"/>
    </xf>
    <xf numFmtId="10" fontId="2" fillId="0" borderId="1" xfId="1" applyNumberFormat="1" applyFont="1" applyFill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3" fillId="0" borderId="0" xfId="0" applyFont="1"/>
    <xf numFmtId="164" fontId="2" fillId="2" borderId="1" xfId="0" quotePrefix="1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right" wrapText="1"/>
    </xf>
    <xf numFmtId="0" fontId="3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78CD4D-863F-4A99-930F-CB71CF4E909A}">
  <sheetPr>
    <pageSetUpPr fitToPage="1"/>
  </sheetPr>
  <dimension ref="A1:G37"/>
  <sheetViews>
    <sheetView tabSelected="1" zoomScale="115" zoomScaleNormal="115" workbookViewId="0">
      <selection activeCell="C3" sqref="C3:G3"/>
    </sheetView>
  </sheetViews>
  <sheetFormatPr defaultRowHeight="14.4" x14ac:dyDescent="0.3"/>
  <cols>
    <col min="2" max="2" width="26.109375" customWidth="1"/>
    <col min="3" max="3" width="15.77734375" customWidth="1"/>
    <col min="4" max="4" width="14.88671875" customWidth="1"/>
    <col min="5" max="5" width="18.5546875" customWidth="1"/>
    <col min="6" max="6" width="19.5546875" customWidth="1"/>
    <col min="7" max="7" width="18.6640625" customWidth="1"/>
  </cols>
  <sheetData>
    <row r="1" spans="1:7" ht="30.6" customHeight="1" x14ac:dyDescent="0.3">
      <c r="F1" s="15" t="s">
        <v>10</v>
      </c>
      <c r="G1" s="15"/>
    </row>
    <row r="2" spans="1:7" ht="19.2" customHeight="1" x14ac:dyDescent="0.3">
      <c r="A2" s="12" t="s">
        <v>12</v>
      </c>
      <c r="B2" s="12"/>
      <c r="C2" s="12"/>
      <c r="D2" s="12"/>
      <c r="E2" s="12"/>
      <c r="F2" s="12"/>
      <c r="G2" s="12"/>
    </row>
    <row r="3" spans="1:7" x14ac:dyDescent="0.3">
      <c r="A3" s="12" t="s">
        <v>0</v>
      </c>
      <c r="B3" s="12"/>
      <c r="C3" s="4"/>
      <c r="D3" s="12"/>
      <c r="E3" s="12"/>
      <c r="F3" s="12"/>
      <c r="G3" s="12"/>
    </row>
    <row r="4" spans="1:7" x14ac:dyDescent="0.3">
      <c r="A4" s="12" t="s">
        <v>1</v>
      </c>
      <c r="B4" s="12"/>
      <c r="C4" s="4"/>
      <c r="D4" s="12"/>
      <c r="E4" s="12"/>
      <c r="F4" s="12"/>
      <c r="G4" s="12"/>
    </row>
    <row r="5" spans="1:7" ht="18" customHeight="1" x14ac:dyDescent="0.3">
      <c r="A5" s="13"/>
      <c r="B5" s="13"/>
      <c r="C5" s="13"/>
      <c r="D5" s="13"/>
      <c r="E5" s="13"/>
      <c r="F5" s="13"/>
      <c r="G5" s="13"/>
    </row>
    <row r="6" spans="1:7" ht="7.2" customHeight="1" x14ac:dyDescent="0.3"/>
    <row r="7" spans="1:7" ht="28.8" customHeight="1" x14ac:dyDescent="0.3">
      <c r="A7" s="1" t="s">
        <v>2</v>
      </c>
      <c r="B7" s="1" t="s">
        <v>3</v>
      </c>
      <c r="C7" s="3" t="s">
        <v>11</v>
      </c>
      <c r="D7" s="3" t="s">
        <v>4</v>
      </c>
      <c r="E7" s="1" t="s">
        <v>5</v>
      </c>
      <c r="F7" s="1" t="s">
        <v>6</v>
      </c>
      <c r="G7" s="1" t="s">
        <v>7</v>
      </c>
    </row>
    <row r="8" spans="1:7" ht="22.05" customHeight="1" x14ac:dyDescent="0.3">
      <c r="A8" s="5">
        <v>1</v>
      </c>
      <c r="B8" s="19" t="s">
        <v>13</v>
      </c>
      <c r="C8" s="16">
        <v>438.81</v>
      </c>
      <c r="D8" s="6"/>
      <c r="E8" s="8">
        <v>0</v>
      </c>
      <c r="F8" s="2">
        <f>ROUND(E8*D8,2)</f>
        <v>0</v>
      </c>
      <c r="G8" s="2">
        <f>E8+F8</f>
        <v>0</v>
      </c>
    </row>
    <row r="9" spans="1:7" ht="22.05" customHeight="1" x14ac:dyDescent="0.3">
      <c r="A9" s="5">
        <v>2</v>
      </c>
      <c r="B9" s="19" t="s">
        <v>14</v>
      </c>
      <c r="C9" s="16">
        <v>320</v>
      </c>
      <c r="D9" s="6"/>
      <c r="E9" s="8">
        <v>0</v>
      </c>
      <c r="F9" s="2">
        <f>ROUND(E9*D9,2)</f>
        <v>0</v>
      </c>
      <c r="G9" s="2">
        <f>E9+F9</f>
        <v>0</v>
      </c>
    </row>
    <row r="10" spans="1:7" x14ac:dyDescent="0.3">
      <c r="A10" s="5">
        <v>3</v>
      </c>
      <c r="B10" s="19" t="s">
        <v>15</v>
      </c>
      <c r="C10" s="16">
        <v>212.73</v>
      </c>
      <c r="D10" s="6"/>
      <c r="E10" s="8">
        <v>0</v>
      </c>
      <c r="F10" s="2">
        <f t="shared" ref="F10:F29" si="0">ROUND(E10*D10,2)</f>
        <v>0</v>
      </c>
      <c r="G10" s="2">
        <f t="shared" ref="G10:G29" si="1">E10+F10</f>
        <v>0</v>
      </c>
    </row>
    <row r="11" spans="1:7" x14ac:dyDescent="0.3">
      <c r="A11" s="5">
        <v>4</v>
      </c>
      <c r="B11" s="19" t="s">
        <v>16</v>
      </c>
      <c r="C11" s="16">
        <v>264.79000000000002</v>
      </c>
      <c r="D11" s="6"/>
      <c r="E11" s="8">
        <v>0</v>
      </c>
      <c r="F11" s="2">
        <f t="shared" si="0"/>
        <v>0</v>
      </c>
      <c r="G11" s="2">
        <f t="shared" si="1"/>
        <v>0</v>
      </c>
    </row>
    <row r="12" spans="1:7" x14ac:dyDescent="0.3">
      <c r="A12" s="5">
        <v>5</v>
      </c>
      <c r="B12" s="19" t="s">
        <v>17</v>
      </c>
      <c r="C12" s="16">
        <v>414.54</v>
      </c>
      <c r="D12" s="6"/>
      <c r="E12" s="8">
        <v>0</v>
      </c>
      <c r="F12" s="2">
        <f t="shared" si="0"/>
        <v>0</v>
      </c>
      <c r="G12" s="2">
        <f t="shared" si="1"/>
        <v>0</v>
      </c>
    </row>
    <row r="13" spans="1:7" x14ac:dyDescent="0.3">
      <c r="A13" s="5">
        <v>6</v>
      </c>
      <c r="B13" s="19" t="s">
        <v>18</v>
      </c>
      <c r="C13" s="16">
        <v>327.56</v>
      </c>
      <c r="D13" s="6"/>
      <c r="E13" s="8">
        <v>0</v>
      </c>
      <c r="F13" s="2">
        <f t="shared" si="0"/>
        <v>0</v>
      </c>
      <c r="G13" s="2">
        <f t="shared" si="1"/>
        <v>0</v>
      </c>
    </row>
    <row r="14" spans="1:7" ht="22.05" customHeight="1" x14ac:dyDescent="0.3">
      <c r="A14" s="5">
        <v>7</v>
      </c>
      <c r="B14" s="19" t="s">
        <v>19</v>
      </c>
      <c r="C14" s="17">
        <v>1402.73</v>
      </c>
      <c r="D14" s="6"/>
      <c r="E14" s="8">
        <v>0</v>
      </c>
      <c r="F14" s="2">
        <f t="shared" si="0"/>
        <v>0</v>
      </c>
      <c r="G14" s="2">
        <f t="shared" si="1"/>
        <v>0</v>
      </c>
    </row>
    <row r="15" spans="1:7" ht="22.05" customHeight="1" x14ac:dyDescent="0.3">
      <c r="A15" s="5">
        <v>8</v>
      </c>
      <c r="B15" s="19" t="s">
        <v>20</v>
      </c>
      <c r="C15" s="16">
        <v>954.71</v>
      </c>
      <c r="D15" s="6"/>
      <c r="E15" s="8">
        <v>0</v>
      </c>
      <c r="F15" s="2">
        <f t="shared" si="0"/>
        <v>0</v>
      </c>
      <c r="G15" s="2">
        <f t="shared" si="1"/>
        <v>0</v>
      </c>
    </row>
    <row r="16" spans="1:7" ht="22.05" customHeight="1" x14ac:dyDescent="0.3">
      <c r="A16" s="5">
        <v>9</v>
      </c>
      <c r="B16" s="19" t="s">
        <v>21</v>
      </c>
      <c r="C16" s="17">
        <v>1981.4</v>
      </c>
      <c r="D16" s="7"/>
      <c r="E16" s="8">
        <v>0</v>
      </c>
      <c r="F16" s="2">
        <f t="shared" si="0"/>
        <v>0</v>
      </c>
      <c r="G16" s="2">
        <f t="shared" si="1"/>
        <v>0</v>
      </c>
    </row>
    <row r="17" spans="1:7" ht="22.05" customHeight="1" x14ac:dyDescent="0.3">
      <c r="A17" s="5">
        <v>10</v>
      </c>
      <c r="B17" s="19" t="s">
        <v>22</v>
      </c>
      <c r="C17" s="17">
        <v>1775.09</v>
      </c>
      <c r="D17" s="7"/>
      <c r="E17" s="8">
        <v>0</v>
      </c>
      <c r="F17" s="2">
        <f>ROUND(E17*D17,2)</f>
        <v>0</v>
      </c>
      <c r="G17" s="2">
        <f>E17+F17</f>
        <v>0</v>
      </c>
    </row>
    <row r="18" spans="1:7" ht="22.05" customHeight="1" x14ac:dyDescent="0.3">
      <c r="A18" s="5">
        <v>11</v>
      </c>
      <c r="B18" s="19" t="s">
        <v>23</v>
      </c>
      <c r="C18" s="17">
        <v>1225.56</v>
      </c>
      <c r="D18" s="7"/>
      <c r="E18" s="8">
        <v>0</v>
      </c>
      <c r="F18" s="2">
        <f>ROUND(E18*D18,2)</f>
        <v>0</v>
      </c>
      <c r="G18" s="2">
        <f t="shared" si="1"/>
        <v>0</v>
      </c>
    </row>
    <row r="19" spans="1:7" ht="22.05" customHeight="1" x14ac:dyDescent="0.3">
      <c r="A19" s="5">
        <v>12</v>
      </c>
      <c r="B19" s="19" t="s">
        <v>24</v>
      </c>
      <c r="C19" s="17">
        <v>1192.3800000000001</v>
      </c>
      <c r="D19" s="7"/>
      <c r="E19" s="8">
        <v>0</v>
      </c>
      <c r="F19" s="2">
        <f t="shared" ref="F19:F20" si="2">ROUND(E19*D19,2)</f>
        <v>0</v>
      </c>
      <c r="G19" s="2">
        <f t="shared" si="1"/>
        <v>0</v>
      </c>
    </row>
    <row r="20" spans="1:7" ht="22.05" customHeight="1" x14ac:dyDescent="0.3">
      <c r="A20" s="5">
        <v>13</v>
      </c>
      <c r="B20" s="19" t="s">
        <v>25</v>
      </c>
      <c r="C20" s="17">
        <v>2647.5</v>
      </c>
      <c r="D20" s="7"/>
      <c r="E20" s="8">
        <v>0</v>
      </c>
      <c r="F20" s="2">
        <f t="shared" si="2"/>
        <v>0</v>
      </c>
      <c r="G20" s="2">
        <f t="shared" si="1"/>
        <v>0</v>
      </c>
    </row>
    <row r="21" spans="1:7" ht="22.05" customHeight="1" x14ac:dyDescent="0.3">
      <c r="A21" s="5">
        <v>14</v>
      </c>
      <c r="B21" s="19" t="s">
        <v>26</v>
      </c>
      <c r="C21" s="17">
        <v>2037.45</v>
      </c>
      <c r="D21" s="7"/>
      <c r="E21" s="8">
        <v>0</v>
      </c>
      <c r="F21" s="2">
        <f t="shared" si="0"/>
        <v>0</v>
      </c>
      <c r="G21" s="2">
        <f t="shared" si="1"/>
        <v>0</v>
      </c>
    </row>
    <row r="22" spans="1:7" ht="22.05" customHeight="1" x14ac:dyDescent="0.3">
      <c r="A22" s="5">
        <v>15</v>
      </c>
      <c r="B22" s="19" t="s">
        <v>27</v>
      </c>
      <c r="C22" s="16">
        <v>829.39</v>
      </c>
      <c r="D22" s="7"/>
      <c r="E22" s="8">
        <v>0</v>
      </c>
      <c r="F22" s="2">
        <f t="shared" si="0"/>
        <v>0</v>
      </c>
      <c r="G22" s="2">
        <f t="shared" si="1"/>
        <v>0</v>
      </c>
    </row>
    <row r="23" spans="1:7" ht="22.05" customHeight="1" x14ac:dyDescent="0.3">
      <c r="A23" s="5">
        <v>16</v>
      </c>
      <c r="B23" s="19" t="s">
        <v>28</v>
      </c>
      <c r="C23" s="16">
        <v>287.13</v>
      </c>
      <c r="D23" s="7"/>
      <c r="E23" s="8">
        <v>0</v>
      </c>
      <c r="F23" s="2">
        <f t="shared" si="0"/>
        <v>0</v>
      </c>
      <c r="G23" s="2">
        <f t="shared" si="1"/>
        <v>0</v>
      </c>
    </row>
    <row r="24" spans="1:7" ht="22.05" customHeight="1" x14ac:dyDescent="0.3">
      <c r="A24" s="5">
        <v>17</v>
      </c>
      <c r="B24" s="19" t="s">
        <v>29</v>
      </c>
      <c r="C24" s="17">
        <v>3083.55</v>
      </c>
      <c r="D24" s="7"/>
      <c r="E24" s="8">
        <v>0</v>
      </c>
      <c r="F24" s="2">
        <f t="shared" si="0"/>
        <v>0</v>
      </c>
      <c r="G24" s="2">
        <f t="shared" si="1"/>
        <v>0</v>
      </c>
    </row>
    <row r="25" spans="1:7" ht="22.05" customHeight="1" x14ac:dyDescent="0.3">
      <c r="A25" s="5">
        <v>18</v>
      </c>
      <c r="B25" s="19" t="s">
        <v>30</v>
      </c>
      <c r="C25" s="17">
        <v>2047.61</v>
      </c>
      <c r="D25" s="7"/>
      <c r="E25" s="8">
        <v>0</v>
      </c>
      <c r="F25" s="2">
        <f t="shared" si="0"/>
        <v>0</v>
      </c>
      <c r="G25" s="2">
        <f t="shared" si="1"/>
        <v>0</v>
      </c>
    </row>
    <row r="26" spans="1:7" ht="22.05" customHeight="1" x14ac:dyDescent="0.3">
      <c r="A26" s="5">
        <v>19</v>
      </c>
      <c r="B26" s="19" t="s">
        <v>31</v>
      </c>
      <c r="C26" s="16">
        <v>300.8</v>
      </c>
      <c r="D26" s="7"/>
      <c r="E26" s="8">
        <v>0</v>
      </c>
      <c r="F26" s="2">
        <f t="shared" si="0"/>
        <v>0</v>
      </c>
      <c r="G26" s="2">
        <f t="shared" si="1"/>
        <v>0</v>
      </c>
    </row>
    <row r="27" spans="1:7" ht="22.05" customHeight="1" x14ac:dyDescent="0.3">
      <c r="A27" s="5">
        <v>20</v>
      </c>
      <c r="B27" s="19" t="s">
        <v>32</v>
      </c>
      <c r="C27" s="16">
        <v>920.65</v>
      </c>
      <c r="D27" s="7"/>
      <c r="E27" s="8">
        <v>0</v>
      </c>
      <c r="F27" s="2">
        <f t="shared" si="0"/>
        <v>0</v>
      </c>
      <c r="G27" s="2">
        <f t="shared" si="1"/>
        <v>0</v>
      </c>
    </row>
    <row r="28" spans="1:7" ht="22.05" customHeight="1" x14ac:dyDescent="0.3">
      <c r="A28" s="5">
        <v>21</v>
      </c>
      <c r="B28" s="19" t="s">
        <v>33</v>
      </c>
      <c r="C28" s="16">
        <v>189.74</v>
      </c>
      <c r="D28" s="7"/>
      <c r="E28" s="8">
        <v>0</v>
      </c>
      <c r="F28" s="2">
        <f t="shared" si="0"/>
        <v>0</v>
      </c>
      <c r="G28" s="2">
        <f t="shared" si="1"/>
        <v>0</v>
      </c>
    </row>
    <row r="29" spans="1:7" ht="22.05" customHeight="1" x14ac:dyDescent="0.3">
      <c r="A29" s="5">
        <v>22</v>
      </c>
      <c r="B29" s="19" t="s">
        <v>34</v>
      </c>
      <c r="C29" s="16">
        <v>706.36</v>
      </c>
      <c r="D29" s="7"/>
      <c r="E29" s="8">
        <v>0</v>
      </c>
      <c r="F29" s="2">
        <f t="shared" si="0"/>
        <v>0</v>
      </c>
      <c r="G29" s="2">
        <f t="shared" si="1"/>
        <v>0</v>
      </c>
    </row>
    <row r="30" spans="1:7" ht="22.05" customHeight="1" x14ac:dyDescent="0.3">
      <c r="A30" s="5"/>
      <c r="B30" s="11" t="s">
        <v>35</v>
      </c>
      <c r="C30" s="18">
        <f>SUM(C8:C29)</f>
        <v>23560.480000000003</v>
      </c>
      <c r="D30" s="7"/>
      <c r="E30" s="8"/>
      <c r="F30" s="2"/>
      <c r="G30" s="2"/>
    </row>
    <row r="31" spans="1:7" ht="22.95" customHeight="1" x14ac:dyDescent="0.3">
      <c r="A31" s="14" t="s">
        <v>8</v>
      </c>
      <c r="B31" s="14"/>
      <c r="C31" s="14"/>
      <c r="D31" s="14"/>
      <c r="E31" s="2">
        <f>SUM(E8:E29)</f>
        <v>0</v>
      </c>
      <c r="F31" s="2">
        <f>SUM(F8:F29)</f>
        <v>0</v>
      </c>
      <c r="G31" s="10">
        <f>SUM(G8:G29)</f>
        <v>0</v>
      </c>
    </row>
    <row r="32" spans="1:7" ht="13.8" customHeight="1" x14ac:dyDescent="0.3">
      <c r="A32" s="12" t="s">
        <v>9</v>
      </c>
      <c r="B32" s="12"/>
      <c r="C32" s="12"/>
      <c r="D32" s="12"/>
      <c r="E32" s="12"/>
      <c r="F32" s="12"/>
      <c r="G32" s="12"/>
    </row>
    <row r="34" spans="1:1" x14ac:dyDescent="0.3">
      <c r="A34" s="9"/>
    </row>
    <row r="35" spans="1:1" ht="19.95" customHeight="1" x14ac:dyDescent="0.3">
      <c r="A35" s="9" t="s">
        <v>36</v>
      </c>
    </row>
    <row r="36" spans="1:1" x14ac:dyDescent="0.3">
      <c r="A36" s="9" t="s">
        <v>37</v>
      </c>
    </row>
    <row r="37" spans="1:1" x14ac:dyDescent="0.3">
      <c r="A37" s="9"/>
    </row>
  </sheetData>
  <mergeCells count="9">
    <mergeCell ref="A31:D31"/>
    <mergeCell ref="F1:G1"/>
    <mergeCell ref="A3:B3"/>
    <mergeCell ref="D3:G3"/>
    <mergeCell ref="A4:B4"/>
    <mergeCell ref="D4:G4"/>
    <mergeCell ref="A2:G2"/>
    <mergeCell ref="A5:G5"/>
    <mergeCell ref="A32:G32"/>
  </mergeCells>
  <pageMargins left="0.7" right="0.7" top="0.75" bottom="0.75" header="0.3" footer="0.3"/>
  <pageSetup paperSize="9" scale="8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Elżbieta Kafka</dc:creator>
  <cp:keywords/>
  <dc:description/>
  <cp:lastModifiedBy>Magdalena Woźniak</cp:lastModifiedBy>
  <cp:revision/>
  <cp:lastPrinted>2022-12-20T09:51:24Z</cp:lastPrinted>
  <dcterms:created xsi:type="dcterms:W3CDTF">2022-10-11T15:49:05Z</dcterms:created>
  <dcterms:modified xsi:type="dcterms:W3CDTF">2023-06-14T06:43:14Z</dcterms:modified>
  <cp:category/>
  <cp:contentStatus/>
</cp:coreProperties>
</file>