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13-2023 - Opracownie regulaminów rozliczania kosztów i ustalania opłat za ciepło/"/>
    </mc:Choice>
  </mc:AlternateContent>
  <xr:revisionPtr revIDLastSave="8" documentId="8_{5B28E4FD-75FB-4BCD-AC34-9A2891D4EEA3}" xr6:coauthVersionLast="47" xr6:coauthVersionMax="47" xr10:uidLastSave="{1CA6185D-DAD9-4430-BD2B-8AE02C5CDB37}"/>
  <bookViews>
    <workbookView xWindow="28680" yWindow="-120" windowWidth="29040" windowHeight="15840" xr2:uid="{66C20A60-5CD7-4B21-84DA-81980C1F69DC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I26" i="1"/>
  <c r="I30" i="1"/>
  <c r="I34" i="1"/>
  <c r="I38" i="1"/>
  <c r="I42" i="1"/>
  <c r="H25" i="1"/>
  <c r="H26" i="1"/>
  <c r="H27" i="1"/>
  <c r="I27" i="1" s="1"/>
  <c r="H28" i="1"/>
  <c r="I28" i="1" s="1"/>
  <c r="H29" i="1"/>
  <c r="I29" i="1" s="1"/>
  <c r="H30" i="1"/>
  <c r="H31" i="1"/>
  <c r="I31" i="1" s="1"/>
  <c r="H32" i="1"/>
  <c r="I32" i="1" s="1"/>
  <c r="H33" i="1"/>
  <c r="I33" i="1" s="1"/>
  <c r="H34" i="1"/>
  <c r="H35" i="1"/>
  <c r="I35" i="1" s="1"/>
  <c r="H36" i="1"/>
  <c r="I36" i="1" s="1"/>
  <c r="H37" i="1"/>
  <c r="I37" i="1" s="1"/>
  <c r="H38" i="1"/>
  <c r="H39" i="1"/>
  <c r="I39" i="1" s="1"/>
  <c r="H40" i="1"/>
  <c r="I40" i="1" s="1"/>
  <c r="H41" i="1"/>
  <c r="I41" i="1" s="1"/>
  <c r="H42" i="1"/>
  <c r="H43" i="1"/>
  <c r="I43" i="1" s="1"/>
  <c r="H44" i="1"/>
  <c r="I44" i="1" s="1"/>
  <c r="H45" i="1"/>
  <c r="I45" i="1" s="1"/>
  <c r="G46" i="1"/>
  <c r="H24" i="1"/>
  <c r="I24" i="1" s="1"/>
  <c r="H23" i="1"/>
  <c r="I23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15" i="1"/>
  <c r="I15" i="1" s="1"/>
  <c r="H14" i="1"/>
  <c r="I14" i="1" s="1"/>
  <c r="H46" i="1" l="1"/>
</calcChain>
</file>

<file path=xl/sharedStrings.xml><?xml version="1.0" encoding="utf-8"?>
<sst xmlns="http://schemas.openxmlformats.org/spreadsheetml/2006/main" count="93" uniqueCount="64">
  <si>
    <t>FORMULARZ OFERTOWY</t>
  </si>
  <si>
    <t>Nazwa Wykonawcy:</t>
  </si>
  <si>
    <t>Adres Wykonawcy:</t>
  </si>
  <si>
    <t>Nr telefonu</t>
  </si>
  <si>
    <t>Adres e-mail:</t>
  </si>
  <si>
    <t>NIP:</t>
  </si>
  <si>
    <t>REGON:</t>
  </si>
  <si>
    <r>
      <t xml:space="preserve">KRS: 
</t>
    </r>
    <r>
      <rPr>
        <b/>
        <sz val="7"/>
        <color theme="1"/>
        <rFont val="Arial Narrow"/>
        <family val="2"/>
        <charset val="238"/>
      </rPr>
      <t>(jeżeli dotyczy)</t>
    </r>
  </si>
  <si>
    <t>Lp.</t>
  </si>
  <si>
    <t>Lokalizacja</t>
  </si>
  <si>
    <t>Stawka podatku VAT</t>
  </si>
  <si>
    <t>Wartość netto</t>
  </si>
  <si>
    <t>Wartość podatku VAT</t>
  </si>
  <si>
    <t>Wartość brutto</t>
  </si>
  <si>
    <t>RAZEM</t>
  </si>
  <si>
    <t xml:space="preserve">UWAGA! Pola zaznaczone na szaro obliczają się automatycznie! Prosimy o niewprowadzanie zmian w Formularzu. </t>
  </si>
  <si>
    <t>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 </t>
  </si>
  <si>
    <r>
      <t>Jednocześnie oświadczam, że:</t>
    </r>
    <r>
      <rPr>
        <sz val="11"/>
        <color rgb="FF000000"/>
        <rFont val="Arial Narrow"/>
        <family val="2"/>
        <charset val="238"/>
      </rPr>
      <t> </t>
    </r>
  </si>
  <si>
    <t xml:space="preserve">…...........................................................
Miejscowość, data
</t>
  </si>
  <si>
    <t>…................................................................
podpis Wykonawcy lub osoby uprawnionej do reprezentowania Wykonawcy</t>
  </si>
  <si>
    <t>ul. Bytomska 33</t>
  </si>
  <si>
    <t>ul. Świerczyny 1</t>
  </si>
  <si>
    <t>ul. Krakowska 10</t>
  </si>
  <si>
    <t>ul. Powstańców 9</t>
  </si>
  <si>
    <t>ul. Bytomska 13</t>
  </si>
  <si>
    <t>ul. Grunwaldzka 22</t>
  </si>
  <si>
    <t>ul. Wojska Polskiego 10A</t>
  </si>
  <si>
    <t>Liczba lokali</t>
  </si>
  <si>
    <t>Powierzchnia użytkowa</t>
  </si>
  <si>
    <t>Rodzaj ogrzewania</t>
  </si>
  <si>
    <t>sieć</t>
  </si>
  <si>
    <t>w trakcie zmiany, docelowo sieć</t>
  </si>
  <si>
    <t>lokalna</t>
  </si>
  <si>
    <t>ul. 11-go Listopada 1</t>
  </si>
  <si>
    <t>ul. Bytomska 21</t>
  </si>
  <si>
    <t>ul. Bytomska 27</t>
  </si>
  <si>
    <t>ul. Bytomska 29</t>
  </si>
  <si>
    <t>ul. Długa 90</t>
  </si>
  <si>
    <t>ul. Fików 5B</t>
  </si>
  <si>
    <t>ul. Grunwaldzka 20</t>
  </si>
  <si>
    <t>ul. Kościelna 5</t>
  </si>
  <si>
    <t>ul. Mickiewicza 6-8</t>
  </si>
  <si>
    <t>ul. Mikołowska 4A</t>
  </si>
  <si>
    <t>ul. Oświęcimska 66</t>
  </si>
  <si>
    <t>ul. Powstańców 15</t>
  </si>
  <si>
    <t>ul. Powstańców 21A</t>
  </si>
  <si>
    <t>ul. Reja 18</t>
  </si>
  <si>
    <t>ul. Robotnicza 3</t>
  </si>
  <si>
    <t>ul. Robotnicza 7, 11, 15</t>
  </si>
  <si>
    <t>ul. Robotnicza 17, 19</t>
  </si>
  <si>
    <t>ul. Robotnicza 21, 21A</t>
  </si>
  <si>
    <t>ul. Różyckiego 2C</t>
  </si>
  <si>
    <t>ul. Rynek 21, 21B, 22</t>
  </si>
  <si>
    <t>ul. Słupecka 4</t>
  </si>
  <si>
    <t>ul. Strażacka 2</t>
  </si>
  <si>
    <t>ul. Wielka Skotnica 39</t>
  </si>
  <si>
    <t>ul. Wysockiego 2A</t>
  </si>
  <si>
    <t>ul. Wyspiańskiego 19</t>
  </si>
  <si>
    <r>
      <t>1.</t>
    </r>
    <r>
      <rPr>
        <sz val="7"/>
        <color theme="1"/>
        <rFont val="Arial Narrow"/>
        <family val="2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posiadam uprawnienia niezbędne do wykonania zamówienia </t>
    </r>
  </si>
  <si>
    <r>
      <t>2.</t>
    </r>
    <r>
      <rPr>
        <sz val="7"/>
        <color theme="1"/>
        <rFont val="Arial Narrow"/>
        <family val="2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akceptuję bez zastrzeżeń warunki określone w Zapytaniu ofertowym, </t>
    </r>
  </si>
  <si>
    <r>
      <t>3.</t>
    </r>
    <r>
      <rPr>
        <sz val="7"/>
        <color theme="1"/>
        <rFont val="Arial Narrow"/>
        <family val="2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zobowiązuję się wykonać zamówienie w terminie i zakresie wymaganym przez Zamawiającego. </t>
    </r>
  </si>
  <si>
    <t/>
  </si>
  <si>
    <r>
      <t>W nawiązaniu do zapytania ofertowego nr: ZP/271</t>
    </r>
    <r>
      <rPr>
        <sz val="11"/>
        <rFont val="Arial Narrow"/>
        <family val="2"/>
        <charset val="238"/>
      </rPr>
      <t>/1/13/</t>
    </r>
    <r>
      <rPr>
        <sz val="11"/>
        <color theme="1"/>
        <rFont val="Arial Narrow"/>
        <family val="2"/>
        <charset val="238"/>
      </rPr>
      <t xml:space="preserve">2023 pn.: </t>
    </r>
    <r>
      <rPr>
        <i/>
        <sz val="11"/>
        <color theme="1"/>
        <rFont val="Arial Narrow"/>
        <family val="2"/>
        <charset val="238"/>
      </rPr>
      <t>„Opracowanie regulaminów rozliczania kosztów i ustalania opłat za ciepło w 32 budynkach administrowanych przez Miejski Zarząd Gospodarki Komunalnej w Mysłowicach"</t>
    </r>
    <r>
      <rPr>
        <sz val="11"/>
        <color theme="1"/>
        <rFont val="Arial Narrow"/>
        <family val="2"/>
        <charset val="238"/>
      </rPr>
      <t>, ja niżej podpisany, składam ofertę na wykonanie przedmiotowej usługi w niżej podanych cenach:</t>
    </r>
  </si>
  <si>
    <t>Załącznik nr 1 do Zapytania ofertowego
nr: ZP/271/1/13/2023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</si>
</sst>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u/>
      <sz val="11"/>
      <color rgb="FF000000"/>
      <name val="Arial Narrow"/>
      <family val="2"/>
      <charset val="238"/>
    </font>
    <font>
      <sz val="1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1"/>
      <color indexed="64"/>
      <name val="Arial Narrow"/>
      <family val="2"/>
      <charset val="238"/>
    </font>
    <font>
      <sz val="7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J59"/>
  <sheetViews>
    <sheetView tabSelected="1" topLeftCell="A24" zoomScale="130" zoomScaleNormal="130" workbookViewId="0">
      <selection activeCell="A2" sqref="A2:I2"/>
    </sheetView>
  </sheetViews>
  <sheetFormatPr defaultRowHeight="14.4" x14ac:dyDescent="0.3"/>
  <cols>
    <col min="2" max="2" width="26.109375" customWidth="1"/>
    <col min="3" max="4" width="15.77734375" customWidth="1"/>
    <col min="5" max="5" width="15.88671875" style="13" customWidth="1"/>
    <col min="6" max="6" width="14.88671875" customWidth="1"/>
    <col min="7" max="7" width="18.5546875" customWidth="1"/>
    <col min="8" max="8" width="19.5546875" customWidth="1"/>
    <col min="9" max="9" width="18.6640625" customWidth="1"/>
  </cols>
  <sheetData>
    <row r="1" spans="1:9" ht="30.6" customHeight="1" x14ac:dyDescent="0.3">
      <c r="H1" s="25" t="s">
        <v>63</v>
      </c>
      <c r="I1" s="25"/>
    </row>
    <row r="2" spans="1:9" ht="19.2" customHeight="1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27" customHeight="1" x14ac:dyDescent="0.3">
      <c r="A3" s="21" t="s">
        <v>1</v>
      </c>
      <c r="B3" s="21"/>
      <c r="C3" s="6"/>
      <c r="D3" s="6"/>
      <c r="E3" s="8"/>
      <c r="F3" s="21"/>
      <c r="G3" s="21"/>
      <c r="H3" s="21"/>
      <c r="I3" s="21"/>
    </row>
    <row r="4" spans="1:9" ht="27" customHeight="1" x14ac:dyDescent="0.3">
      <c r="A4" s="21" t="s">
        <v>2</v>
      </c>
      <c r="B4" s="21"/>
      <c r="C4" s="6"/>
      <c r="D4" s="6"/>
      <c r="E4" s="8"/>
      <c r="F4" s="21"/>
      <c r="G4" s="21"/>
      <c r="H4" s="21"/>
      <c r="I4" s="21"/>
    </row>
    <row r="5" spans="1:9" ht="22.2" customHeight="1" x14ac:dyDescent="0.3">
      <c r="A5" s="21" t="s">
        <v>3</v>
      </c>
      <c r="B5" s="21"/>
      <c r="C5" s="6"/>
      <c r="D5" s="6"/>
      <c r="E5" s="8"/>
      <c r="F5" s="21"/>
      <c r="G5" s="21"/>
      <c r="H5" s="21"/>
      <c r="I5" s="21"/>
    </row>
    <row r="6" spans="1:9" ht="22.2" customHeight="1" x14ac:dyDescent="0.3">
      <c r="A6" s="21" t="s">
        <v>4</v>
      </c>
      <c r="B6" s="21"/>
      <c r="C6" s="6"/>
      <c r="D6" s="6"/>
      <c r="E6" s="8"/>
      <c r="F6" s="21"/>
      <c r="G6" s="21"/>
      <c r="H6" s="21"/>
      <c r="I6" s="21"/>
    </row>
    <row r="7" spans="1:9" ht="22.2" customHeight="1" x14ac:dyDescent="0.3">
      <c r="A7" s="21" t="s">
        <v>5</v>
      </c>
      <c r="B7" s="21"/>
      <c r="C7" s="6"/>
      <c r="D7" s="6"/>
      <c r="E7" s="8"/>
      <c r="F7" s="21"/>
      <c r="G7" s="21"/>
      <c r="H7" s="21"/>
      <c r="I7" s="21"/>
    </row>
    <row r="8" spans="1:9" ht="22.2" customHeight="1" x14ac:dyDescent="0.3">
      <c r="A8" s="21" t="s">
        <v>6</v>
      </c>
      <c r="B8" s="21"/>
      <c r="C8" s="6"/>
      <c r="D8" s="6"/>
      <c r="E8" s="8"/>
      <c r="F8" s="21"/>
      <c r="G8" s="21"/>
      <c r="H8" s="21"/>
      <c r="I8" s="21"/>
    </row>
    <row r="9" spans="1:9" ht="22.2" customHeight="1" x14ac:dyDescent="0.3">
      <c r="A9" s="32" t="s">
        <v>7</v>
      </c>
      <c r="B9" s="32"/>
      <c r="C9" s="6"/>
      <c r="D9" s="6"/>
      <c r="E9" s="8"/>
      <c r="F9" s="21"/>
      <c r="G9" s="21"/>
      <c r="H9" s="21"/>
      <c r="I9" s="21"/>
    </row>
    <row r="10" spans="1:9" ht="18" customHeight="1" x14ac:dyDescent="0.3">
      <c r="A10" s="2"/>
      <c r="B10" s="2"/>
      <c r="C10" s="2"/>
      <c r="D10" s="2"/>
      <c r="E10" s="7"/>
    </row>
    <row r="11" spans="1:9" ht="45.6" customHeight="1" x14ac:dyDescent="0.3">
      <c r="A11" s="28" t="s">
        <v>62</v>
      </c>
      <c r="B11" s="28"/>
      <c r="C11" s="28"/>
      <c r="D11" s="28"/>
      <c r="E11" s="28"/>
      <c r="F11" s="28"/>
      <c r="G11" s="28"/>
      <c r="H11" s="28"/>
      <c r="I11" s="28"/>
    </row>
    <row r="12" spans="1:9" ht="7.2" customHeight="1" x14ac:dyDescent="0.3"/>
    <row r="13" spans="1:9" ht="28.8" customHeight="1" x14ac:dyDescent="0.3">
      <c r="A13" s="1" t="s">
        <v>8</v>
      </c>
      <c r="B13" s="1" t="s">
        <v>9</v>
      </c>
      <c r="C13" s="1" t="s">
        <v>27</v>
      </c>
      <c r="D13" s="5" t="s">
        <v>28</v>
      </c>
      <c r="E13" s="5" t="s">
        <v>29</v>
      </c>
      <c r="F13" s="5" t="s">
        <v>10</v>
      </c>
      <c r="G13" s="1" t="s">
        <v>11</v>
      </c>
      <c r="H13" s="1" t="s">
        <v>12</v>
      </c>
      <c r="I13" s="1" t="s">
        <v>13</v>
      </c>
    </row>
    <row r="14" spans="1:9" ht="22.05" customHeight="1" x14ac:dyDescent="0.3">
      <c r="A14" s="9">
        <v>1</v>
      </c>
      <c r="B14" s="16" t="s">
        <v>33</v>
      </c>
      <c r="C14" s="14">
        <v>2</v>
      </c>
      <c r="D14" s="15">
        <v>320</v>
      </c>
      <c r="E14" s="14" t="s">
        <v>30</v>
      </c>
      <c r="F14" s="10"/>
      <c r="G14" s="12">
        <v>0</v>
      </c>
      <c r="H14" s="3">
        <f>ROUND(G14*F14,2)</f>
        <v>0</v>
      </c>
      <c r="I14" s="3">
        <f>G14+H14</f>
        <v>0</v>
      </c>
    </row>
    <row r="15" spans="1:9" ht="22.05" customHeight="1" x14ac:dyDescent="0.3">
      <c r="A15" s="9">
        <v>2</v>
      </c>
      <c r="B15" s="16" t="s">
        <v>24</v>
      </c>
      <c r="C15" s="14">
        <v>15</v>
      </c>
      <c r="D15" s="15">
        <v>738.49</v>
      </c>
      <c r="E15" s="14" t="s">
        <v>30</v>
      </c>
      <c r="F15" s="10"/>
      <c r="G15" s="12">
        <v>0</v>
      </c>
      <c r="H15" s="3">
        <f>ROUND(G15*F15,2)</f>
        <v>0</v>
      </c>
      <c r="I15" s="3">
        <f>G15+H15</f>
        <v>0</v>
      </c>
    </row>
    <row r="16" spans="1:9" ht="27.6" x14ac:dyDescent="0.3">
      <c r="A16" s="9">
        <v>3</v>
      </c>
      <c r="B16" s="16" t="s">
        <v>34</v>
      </c>
      <c r="C16" s="14">
        <v>10</v>
      </c>
      <c r="D16" s="15">
        <v>386.27</v>
      </c>
      <c r="E16" s="14" t="s">
        <v>31</v>
      </c>
      <c r="F16" s="10"/>
      <c r="G16" s="12">
        <v>0</v>
      </c>
      <c r="H16" s="3">
        <f t="shared" ref="H16:H45" si="0">ROUND(G16*F16,2)</f>
        <v>0</v>
      </c>
      <c r="I16" s="3">
        <f t="shared" ref="I16:I45" si="1">G16+H16</f>
        <v>0</v>
      </c>
    </row>
    <row r="17" spans="1:9" ht="27.6" x14ac:dyDescent="0.3">
      <c r="A17" s="9">
        <v>4</v>
      </c>
      <c r="B17" s="16" t="s">
        <v>35</v>
      </c>
      <c r="C17" s="14">
        <v>15</v>
      </c>
      <c r="D17" s="15">
        <v>1173.6199999999999</v>
      </c>
      <c r="E17" s="14" t="s">
        <v>31</v>
      </c>
      <c r="F17" s="10"/>
      <c r="G17" s="12">
        <v>0</v>
      </c>
      <c r="H17" s="3">
        <f t="shared" si="0"/>
        <v>0</v>
      </c>
      <c r="I17" s="3">
        <f t="shared" si="1"/>
        <v>0</v>
      </c>
    </row>
    <row r="18" spans="1:9" ht="27.6" x14ac:dyDescent="0.3">
      <c r="A18" s="9">
        <v>5</v>
      </c>
      <c r="B18" s="16" t="s">
        <v>36</v>
      </c>
      <c r="C18" s="14">
        <v>24</v>
      </c>
      <c r="D18" s="15">
        <v>1614.54</v>
      </c>
      <c r="E18" s="14" t="s">
        <v>31</v>
      </c>
      <c r="F18" s="10"/>
      <c r="G18" s="12">
        <v>0</v>
      </c>
      <c r="H18" s="3">
        <f t="shared" si="0"/>
        <v>0</v>
      </c>
      <c r="I18" s="3">
        <f t="shared" si="1"/>
        <v>0</v>
      </c>
    </row>
    <row r="19" spans="1:9" ht="27.6" x14ac:dyDescent="0.3">
      <c r="A19" s="9">
        <v>6</v>
      </c>
      <c r="B19" s="16" t="s">
        <v>20</v>
      </c>
      <c r="C19" s="14">
        <v>7</v>
      </c>
      <c r="D19" s="15">
        <v>273.35000000000002</v>
      </c>
      <c r="E19" s="14" t="s">
        <v>31</v>
      </c>
      <c r="F19" s="10"/>
      <c r="G19" s="12">
        <v>0</v>
      </c>
      <c r="H19" s="3">
        <f t="shared" si="0"/>
        <v>0</v>
      </c>
      <c r="I19" s="3">
        <f t="shared" si="1"/>
        <v>0</v>
      </c>
    </row>
    <row r="20" spans="1:9" ht="22.05" customHeight="1" x14ac:dyDescent="0.3">
      <c r="A20" s="9">
        <v>7</v>
      </c>
      <c r="B20" s="16" t="s">
        <v>37</v>
      </c>
      <c r="C20" s="14">
        <v>4</v>
      </c>
      <c r="D20" s="15">
        <v>212.73</v>
      </c>
      <c r="E20" s="14" t="s">
        <v>30</v>
      </c>
      <c r="F20" s="10"/>
      <c r="G20" s="12">
        <v>0</v>
      </c>
      <c r="H20" s="3">
        <f t="shared" si="0"/>
        <v>0</v>
      </c>
      <c r="I20" s="3">
        <f t="shared" si="1"/>
        <v>0</v>
      </c>
    </row>
    <row r="21" spans="1:9" ht="22.05" customHeight="1" x14ac:dyDescent="0.3">
      <c r="A21" s="9">
        <v>8</v>
      </c>
      <c r="B21" s="16" t="s">
        <v>38</v>
      </c>
      <c r="C21" s="14">
        <v>3</v>
      </c>
      <c r="D21" s="15">
        <v>264.79000000000002</v>
      </c>
      <c r="E21" s="14" t="s">
        <v>30</v>
      </c>
      <c r="F21" s="10"/>
      <c r="G21" s="12">
        <v>0</v>
      </c>
      <c r="H21" s="3">
        <f t="shared" si="0"/>
        <v>0</v>
      </c>
      <c r="I21" s="3">
        <f t="shared" si="1"/>
        <v>0</v>
      </c>
    </row>
    <row r="22" spans="1:9" ht="22.05" customHeight="1" x14ac:dyDescent="0.3">
      <c r="A22" s="9">
        <v>9</v>
      </c>
      <c r="B22" s="16" t="s">
        <v>39</v>
      </c>
      <c r="C22" s="14">
        <v>15</v>
      </c>
      <c r="D22" s="15">
        <v>1099.06</v>
      </c>
      <c r="E22" s="14" t="s">
        <v>30</v>
      </c>
      <c r="F22" s="11"/>
      <c r="G22" s="12">
        <v>0</v>
      </c>
      <c r="H22" s="3">
        <f t="shared" si="0"/>
        <v>0</v>
      </c>
      <c r="I22" s="3">
        <f t="shared" si="1"/>
        <v>0</v>
      </c>
    </row>
    <row r="23" spans="1:9" ht="22.05" customHeight="1" x14ac:dyDescent="0.3">
      <c r="A23" s="9">
        <v>10</v>
      </c>
      <c r="B23" s="16" t="s">
        <v>25</v>
      </c>
      <c r="C23" s="14">
        <v>6</v>
      </c>
      <c r="D23" s="15">
        <v>414.54</v>
      </c>
      <c r="E23" s="14" t="s">
        <v>30</v>
      </c>
      <c r="F23" s="11"/>
      <c r="G23" s="12">
        <v>0</v>
      </c>
      <c r="H23" s="3">
        <f>ROUND(G23*F23,2)</f>
        <v>0</v>
      </c>
      <c r="I23" s="3">
        <f>G23+H23</f>
        <v>0</v>
      </c>
    </row>
    <row r="24" spans="1:9" ht="22.05" customHeight="1" x14ac:dyDescent="0.3">
      <c r="A24" s="9">
        <v>11</v>
      </c>
      <c r="B24" s="16" t="s">
        <v>40</v>
      </c>
      <c r="C24" s="14">
        <v>6</v>
      </c>
      <c r="D24" s="15">
        <v>327.56</v>
      </c>
      <c r="E24" s="14" t="s">
        <v>30</v>
      </c>
      <c r="F24" s="11"/>
      <c r="G24" s="12">
        <v>0</v>
      </c>
      <c r="H24" s="3">
        <f>ROUND(G24*F24,2)</f>
        <v>0</v>
      </c>
      <c r="I24" s="3">
        <f t="shared" si="1"/>
        <v>0</v>
      </c>
    </row>
    <row r="25" spans="1:9" ht="22.05" customHeight="1" x14ac:dyDescent="0.3">
      <c r="A25" s="9">
        <v>12</v>
      </c>
      <c r="B25" s="16" t="s">
        <v>22</v>
      </c>
      <c r="C25" s="14">
        <v>9</v>
      </c>
      <c r="D25" s="15">
        <v>672.96</v>
      </c>
      <c r="E25" s="14" t="s">
        <v>30</v>
      </c>
      <c r="F25" s="11"/>
      <c r="G25" s="12">
        <v>0</v>
      </c>
      <c r="H25" s="3">
        <f t="shared" ref="H25:H26" si="2">ROUND(G25*F25,2)</f>
        <v>0</v>
      </c>
      <c r="I25" s="3">
        <f t="shared" si="1"/>
        <v>0</v>
      </c>
    </row>
    <row r="26" spans="1:9" ht="22.05" customHeight="1" x14ac:dyDescent="0.3">
      <c r="A26" s="9">
        <v>13</v>
      </c>
      <c r="B26" s="16" t="s">
        <v>41</v>
      </c>
      <c r="C26" s="14">
        <v>6</v>
      </c>
      <c r="D26" s="15">
        <v>509</v>
      </c>
      <c r="E26" s="14" t="s">
        <v>30</v>
      </c>
      <c r="F26" s="11"/>
      <c r="G26" s="12">
        <v>0</v>
      </c>
      <c r="H26" s="3">
        <f t="shared" si="2"/>
        <v>0</v>
      </c>
      <c r="I26" s="3">
        <f t="shared" si="1"/>
        <v>0</v>
      </c>
    </row>
    <row r="27" spans="1:9" ht="22.05" customHeight="1" x14ac:dyDescent="0.3">
      <c r="A27" s="9">
        <v>14</v>
      </c>
      <c r="B27" s="16" t="s">
        <v>42</v>
      </c>
      <c r="C27" s="14">
        <v>28</v>
      </c>
      <c r="D27" s="15">
        <v>1456.21</v>
      </c>
      <c r="E27" s="14" t="s">
        <v>30</v>
      </c>
      <c r="F27" s="11"/>
      <c r="G27" s="12">
        <v>0</v>
      </c>
      <c r="H27" s="3">
        <f t="shared" si="0"/>
        <v>0</v>
      </c>
      <c r="I27" s="3">
        <f t="shared" si="1"/>
        <v>0</v>
      </c>
    </row>
    <row r="28" spans="1:9" ht="22.05" customHeight="1" x14ac:dyDescent="0.3">
      <c r="A28" s="9">
        <v>15</v>
      </c>
      <c r="B28" s="16" t="s">
        <v>43</v>
      </c>
      <c r="C28" s="14">
        <v>8</v>
      </c>
      <c r="D28" s="15">
        <v>408.12</v>
      </c>
      <c r="E28" s="14" t="s">
        <v>32</v>
      </c>
      <c r="F28" s="11"/>
      <c r="G28" s="12">
        <v>0</v>
      </c>
      <c r="H28" s="3">
        <f t="shared" si="0"/>
        <v>0</v>
      </c>
      <c r="I28" s="3">
        <f t="shared" si="1"/>
        <v>0</v>
      </c>
    </row>
    <row r="29" spans="1:9" ht="22.05" customHeight="1" x14ac:dyDescent="0.3">
      <c r="A29" s="9">
        <v>16</v>
      </c>
      <c r="B29" s="16" t="s">
        <v>23</v>
      </c>
      <c r="C29" s="14">
        <v>8</v>
      </c>
      <c r="D29" s="15">
        <v>1091.3699999999999</v>
      </c>
      <c r="E29" s="14" t="s">
        <v>32</v>
      </c>
      <c r="F29" s="11"/>
      <c r="G29" s="12">
        <v>0</v>
      </c>
      <c r="H29" s="3">
        <f t="shared" si="0"/>
        <v>0</v>
      </c>
      <c r="I29" s="3">
        <f t="shared" si="1"/>
        <v>0</v>
      </c>
    </row>
    <row r="30" spans="1:9" ht="22.05" customHeight="1" x14ac:dyDescent="0.3">
      <c r="A30" s="9">
        <v>17</v>
      </c>
      <c r="B30" s="16" t="s">
        <v>44</v>
      </c>
      <c r="C30" s="14">
        <v>11</v>
      </c>
      <c r="D30" s="15">
        <v>628.70000000000005</v>
      </c>
      <c r="E30" s="14" t="s">
        <v>32</v>
      </c>
      <c r="F30" s="11"/>
      <c r="G30" s="12">
        <v>0</v>
      </c>
      <c r="H30" s="3">
        <f t="shared" si="0"/>
        <v>0</v>
      </c>
      <c r="I30" s="3">
        <f t="shared" si="1"/>
        <v>0</v>
      </c>
    </row>
    <row r="31" spans="1:9" ht="22.05" customHeight="1" x14ac:dyDescent="0.3">
      <c r="A31" s="9">
        <v>18</v>
      </c>
      <c r="B31" s="16" t="s">
        <v>45</v>
      </c>
      <c r="C31" s="14">
        <v>9</v>
      </c>
      <c r="D31" s="15">
        <v>396.92</v>
      </c>
      <c r="E31" s="14" t="s">
        <v>32</v>
      </c>
      <c r="F31" s="11"/>
      <c r="G31" s="12">
        <v>0</v>
      </c>
      <c r="H31" s="3">
        <f t="shared" si="0"/>
        <v>0</v>
      </c>
      <c r="I31" s="3">
        <f t="shared" si="1"/>
        <v>0</v>
      </c>
    </row>
    <row r="32" spans="1:9" ht="22.05" customHeight="1" x14ac:dyDescent="0.3">
      <c r="A32" s="9">
        <v>19</v>
      </c>
      <c r="B32" s="16" t="s">
        <v>46</v>
      </c>
      <c r="C32" s="14">
        <v>56</v>
      </c>
      <c r="D32" s="15">
        <v>1981.59</v>
      </c>
      <c r="E32" s="14" t="s">
        <v>30</v>
      </c>
      <c r="F32" s="11"/>
      <c r="G32" s="12">
        <v>0</v>
      </c>
      <c r="H32" s="3">
        <f t="shared" si="0"/>
        <v>0</v>
      </c>
      <c r="I32" s="3">
        <f t="shared" si="1"/>
        <v>0</v>
      </c>
    </row>
    <row r="33" spans="1:9" ht="22.05" customHeight="1" x14ac:dyDescent="0.3">
      <c r="A33" s="9">
        <v>20</v>
      </c>
      <c r="B33" s="16" t="s">
        <v>47</v>
      </c>
      <c r="C33" s="14">
        <v>32</v>
      </c>
      <c r="D33" s="15">
        <v>1225.56</v>
      </c>
      <c r="E33" s="14" t="s">
        <v>30</v>
      </c>
      <c r="F33" s="11"/>
      <c r="G33" s="12">
        <v>0</v>
      </c>
      <c r="H33" s="3">
        <f t="shared" si="0"/>
        <v>0</v>
      </c>
      <c r="I33" s="3">
        <f t="shared" si="1"/>
        <v>0</v>
      </c>
    </row>
    <row r="34" spans="1:9" ht="22.05" customHeight="1" x14ac:dyDescent="0.3">
      <c r="A34" s="9">
        <v>21</v>
      </c>
      <c r="B34" s="16" t="s">
        <v>48</v>
      </c>
      <c r="C34" s="14">
        <v>35</v>
      </c>
      <c r="D34" s="15">
        <v>1192.3800000000001</v>
      </c>
      <c r="E34" s="14" t="s">
        <v>30</v>
      </c>
      <c r="F34" s="11"/>
      <c r="G34" s="12">
        <v>0</v>
      </c>
      <c r="H34" s="3">
        <f t="shared" si="0"/>
        <v>0</v>
      </c>
      <c r="I34" s="3">
        <f t="shared" si="1"/>
        <v>0</v>
      </c>
    </row>
    <row r="35" spans="1:9" ht="22.05" customHeight="1" x14ac:dyDescent="0.3">
      <c r="A35" s="9">
        <v>22</v>
      </c>
      <c r="B35" s="16" t="s">
        <v>49</v>
      </c>
      <c r="C35" s="14">
        <v>69</v>
      </c>
      <c r="D35" s="15">
        <v>2647.5</v>
      </c>
      <c r="E35" s="14" t="s">
        <v>30</v>
      </c>
      <c r="F35" s="11"/>
      <c r="G35" s="12">
        <v>0</v>
      </c>
      <c r="H35" s="3">
        <f t="shared" si="0"/>
        <v>0</v>
      </c>
      <c r="I35" s="3">
        <f t="shared" si="1"/>
        <v>0</v>
      </c>
    </row>
    <row r="36" spans="1:9" ht="22.05" customHeight="1" x14ac:dyDescent="0.3">
      <c r="A36" s="9">
        <v>23</v>
      </c>
      <c r="B36" s="16" t="s">
        <v>50</v>
      </c>
      <c r="C36" s="14">
        <v>75</v>
      </c>
      <c r="D36" s="15">
        <v>2037.45</v>
      </c>
      <c r="E36" s="14" t="s">
        <v>30</v>
      </c>
      <c r="F36" s="11"/>
      <c r="G36" s="12">
        <v>0</v>
      </c>
      <c r="H36" s="3">
        <f t="shared" si="0"/>
        <v>0</v>
      </c>
      <c r="I36" s="3">
        <f t="shared" si="1"/>
        <v>0</v>
      </c>
    </row>
    <row r="37" spans="1:9" ht="22.05" customHeight="1" x14ac:dyDescent="0.3">
      <c r="A37" s="9">
        <v>24</v>
      </c>
      <c r="B37" s="16" t="s">
        <v>51</v>
      </c>
      <c r="C37" s="14">
        <v>2</v>
      </c>
      <c r="D37" s="15">
        <v>829.39</v>
      </c>
      <c r="E37" s="14" t="s">
        <v>30</v>
      </c>
      <c r="F37" s="11"/>
      <c r="G37" s="12">
        <v>0</v>
      </c>
      <c r="H37" s="3">
        <f t="shared" si="0"/>
        <v>0</v>
      </c>
      <c r="I37" s="3">
        <f t="shared" si="1"/>
        <v>0</v>
      </c>
    </row>
    <row r="38" spans="1:9" ht="22.05" customHeight="1" x14ac:dyDescent="0.3">
      <c r="A38" s="9">
        <v>25</v>
      </c>
      <c r="B38" s="16" t="s">
        <v>52</v>
      </c>
      <c r="C38" s="14">
        <v>8</v>
      </c>
      <c r="D38" s="15">
        <v>287.13</v>
      </c>
      <c r="E38" s="14" t="s">
        <v>30</v>
      </c>
      <c r="F38" s="11"/>
      <c r="G38" s="12">
        <v>0</v>
      </c>
      <c r="H38" s="3">
        <f t="shared" si="0"/>
        <v>0</v>
      </c>
      <c r="I38" s="3">
        <f t="shared" si="1"/>
        <v>0</v>
      </c>
    </row>
    <row r="39" spans="1:9" ht="22.05" customHeight="1" x14ac:dyDescent="0.3">
      <c r="A39" s="9">
        <v>26</v>
      </c>
      <c r="B39" s="16" t="s">
        <v>53</v>
      </c>
      <c r="C39" s="14">
        <v>68</v>
      </c>
      <c r="D39" s="15">
        <v>3083.55</v>
      </c>
      <c r="E39" s="14" t="s">
        <v>30</v>
      </c>
      <c r="F39" s="11"/>
      <c r="G39" s="12">
        <v>0</v>
      </c>
      <c r="H39" s="3">
        <f t="shared" si="0"/>
        <v>0</v>
      </c>
      <c r="I39" s="3">
        <f t="shared" si="1"/>
        <v>0</v>
      </c>
    </row>
    <row r="40" spans="1:9" ht="22.05" customHeight="1" x14ac:dyDescent="0.3">
      <c r="A40" s="9">
        <v>27</v>
      </c>
      <c r="B40" s="16" t="s">
        <v>54</v>
      </c>
      <c r="C40" s="14">
        <v>8</v>
      </c>
      <c r="D40" s="15">
        <v>530.27</v>
      </c>
      <c r="E40" s="14" t="s">
        <v>30</v>
      </c>
      <c r="F40" s="11"/>
      <c r="G40" s="12">
        <v>0</v>
      </c>
      <c r="H40" s="3">
        <f t="shared" si="0"/>
        <v>0</v>
      </c>
      <c r="I40" s="3">
        <f t="shared" si="1"/>
        <v>0</v>
      </c>
    </row>
    <row r="41" spans="1:9" ht="22.05" customHeight="1" x14ac:dyDescent="0.3">
      <c r="A41" s="9">
        <v>28</v>
      </c>
      <c r="B41" s="16" t="s">
        <v>21</v>
      </c>
      <c r="C41" s="14">
        <v>4</v>
      </c>
      <c r="D41" s="15">
        <v>2047.61</v>
      </c>
      <c r="E41" s="14" t="s">
        <v>30</v>
      </c>
      <c r="F41" s="11"/>
      <c r="G41" s="12">
        <v>0</v>
      </c>
      <c r="H41" s="3">
        <f t="shared" si="0"/>
        <v>0</v>
      </c>
      <c r="I41" s="3">
        <f t="shared" si="1"/>
        <v>0</v>
      </c>
    </row>
    <row r="42" spans="1:9" ht="22.05" customHeight="1" x14ac:dyDescent="0.3">
      <c r="A42" s="9">
        <v>29</v>
      </c>
      <c r="B42" s="16" t="s">
        <v>55</v>
      </c>
      <c r="C42" s="14">
        <v>1</v>
      </c>
      <c r="D42" s="15">
        <v>696.16</v>
      </c>
      <c r="E42" s="14" t="s">
        <v>30</v>
      </c>
      <c r="F42" s="11"/>
      <c r="G42" s="12">
        <v>0</v>
      </c>
      <c r="H42" s="3">
        <f t="shared" si="0"/>
        <v>0</v>
      </c>
      <c r="I42" s="3">
        <f t="shared" si="1"/>
        <v>0</v>
      </c>
    </row>
    <row r="43" spans="1:9" ht="22.05" customHeight="1" x14ac:dyDescent="0.3">
      <c r="A43" s="9">
        <v>30</v>
      </c>
      <c r="B43" s="16" t="s">
        <v>26</v>
      </c>
      <c r="C43" s="14">
        <v>14</v>
      </c>
      <c r="D43" s="15">
        <v>920.65</v>
      </c>
      <c r="E43" s="14" t="s">
        <v>30</v>
      </c>
      <c r="F43" s="11"/>
      <c r="G43" s="12">
        <v>0</v>
      </c>
      <c r="H43" s="3">
        <f t="shared" si="0"/>
        <v>0</v>
      </c>
      <c r="I43" s="3">
        <f t="shared" si="1"/>
        <v>0</v>
      </c>
    </row>
    <row r="44" spans="1:9" ht="22.05" customHeight="1" x14ac:dyDescent="0.3">
      <c r="A44" s="9">
        <v>31</v>
      </c>
      <c r="B44" s="16" t="s">
        <v>56</v>
      </c>
      <c r="C44" s="14">
        <v>8</v>
      </c>
      <c r="D44" s="15">
        <v>189.74</v>
      </c>
      <c r="E44" s="14" t="s">
        <v>30</v>
      </c>
      <c r="F44" s="11"/>
      <c r="G44" s="12">
        <v>0</v>
      </c>
      <c r="H44" s="3">
        <f t="shared" si="0"/>
        <v>0</v>
      </c>
      <c r="I44" s="3">
        <f t="shared" si="1"/>
        <v>0</v>
      </c>
    </row>
    <row r="45" spans="1:9" ht="22.05" customHeight="1" x14ac:dyDescent="0.3">
      <c r="A45" s="9">
        <v>32</v>
      </c>
      <c r="B45" s="16" t="s">
        <v>57</v>
      </c>
      <c r="C45" s="14">
        <v>3</v>
      </c>
      <c r="D45" s="15">
        <v>873.75</v>
      </c>
      <c r="E45" s="14" t="s">
        <v>30</v>
      </c>
      <c r="F45" s="11"/>
      <c r="G45" s="12">
        <v>0</v>
      </c>
      <c r="H45" s="3">
        <f t="shared" si="0"/>
        <v>0</v>
      </c>
      <c r="I45" s="3">
        <f t="shared" si="1"/>
        <v>0</v>
      </c>
    </row>
    <row r="46" spans="1:9" ht="22.95" customHeight="1" x14ac:dyDescent="0.3">
      <c r="A46" s="22" t="s">
        <v>14</v>
      </c>
      <c r="B46" s="23"/>
      <c r="C46" s="23"/>
      <c r="D46" s="23"/>
      <c r="E46" s="23"/>
      <c r="F46" s="24"/>
      <c r="G46" s="3">
        <f>SUM(G14:G45)</f>
        <v>0</v>
      </c>
      <c r="H46" s="3">
        <f>SUM(H14:H45)</f>
        <v>0</v>
      </c>
      <c r="I46" s="33" t="s">
        <v>61</v>
      </c>
    </row>
    <row r="47" spans="1:9" ht="13.8" customHeight="1" x14ac:dyDescent="0.3">
      <c r="A47" s="29" t="s">
        <v>15</v>
      </c>
      <c r="B47" s="29"/>
      <c r="C47" s="29"/>
      <c r="D47" s="29"/>
      <c r="E47" s="29"/>
      <c r="F47" s="29"/>
      <c r="G47" s="29"/>
      <c r="H47" s="29"/>
      <c r="I47" s="29"/>
    </row>
    <row r="48" spans="1:9" ht="6" customHeight="1" x14ac:dyDescent="0.3"/>
    <row r="49" spans="1:10" ht="44.4" customHeight="1" x14ac:dyDescent="0.3">
      <c r="A49" s="30" t="s">
        <v>16</v>
      </c>
      <c r="B49" s="30"/>
      <c r="C49" s="30"/>
      <c r="D49" s="30"/>
      <c r="E49" s="30"/>
      <c r="F49" s="30"/>
      <c r="G49" s="30"/>
      <c r="H49" s="30"/>
      <c r="I49" s="30"/>
      <c r="J49" s="17"/>
    </row>
    <row r="50" spans="1:10" ht="19.95" customHeight="1" x14ac:dyDescent="0.3">
      <c r="A50" s="31" t="s">
        <v>17</v>
      </c>
      <c r="B50" s="31"/>
      <c r="C50" s="31"/>
      <c r="D50" s="31"/>
      <c r="E50" s="31"/>
      <c r="F50" s="31"/>
      <c r="G50" s="31"/>
      <c r="H50" s="31"/>
      <c r="I50" s="31"/>
      <c r="J50" s="17"/>
    </row>
    <row r="51" spans="1:10" x14ac:dyDescent="0.3">
      <c r="A51" s="4" t="s">
        <v>58</v>
      </c>
      <c r="B51" s="17"/>
      <c r="C51" s="17"/>
      <c r="D51" s="17"/>
      <c r="E51" s="18"/>
      <c r="F51" s="17"/>
      <c r="G51" s="17"/>
      <c r="H51" s="17"/>
      <c r="I51" s="17"/>
      <c r="J51" s="17"/>
    </row>
    <row r="52" spans="1:10" x14ac:dyDescent="0.3">
      <c r="A52" s="4" t="s">
        <v>59</v>
      </c>
      <c r="B52" s="17"/>
      <c r="C52" s="17"/>
      <c r="D52" s="17"/>
      <c r="E52" s="18"/>
      <c r="F52" s="17"/>
      <c r="G52" s="17"/>
      <c r="H52" s="17"/>
      <c r="I52" s="17"/>
      <c r="J52" s="17"/>
    </row>
    <row r="53" spans="1:10" x14ac:dyDescent="0.3">
      <c r="A53" s="4" t="s">
        <v>60</v>
      </c>
      <c r="B53" s="17"/>
      <c r="C53" s="17"/>
      <c r="D53" s="17"/>
      <c r="E53" s="18"/>
      <c r="F53" s="17"/>
      <c r="G53" s="17"/>
      <c r="H53" s="17"/>
      <c r="I53" s="17"/>
      <c r="J53" s="17"/>
    </row>
    <row r="54" spans="1:10" x14ac:dyDescent="0.3">
      <c r="A54" s="17"/>
      <c r="B54" s="17"/>
      <c r="C54" s="17"/>
      <c r="D54" s="17"/>
      <c r="E54" s="18"/>
      <c r="F54" s="17"/>
      <c r="G54" s="17"/>
      <c r="H54" s="17"/>
      <c r="I54" s="17"/>
      <c r="J54" s="17"/>
    </row>
    <row r="55" spans="1:10" ht="57.6" customHeight="1" x14ac:dyDescent="0.3">
      <c r="A55" s="27"/>
      <c r="B55" s="27"/>
      <c r="C55" s="19"/>
      <c r="D55" s="19"/>
      <c r="E55" s="20"/>
      <c r="F55" s="17"/>
      <c r="G55" s="17"/>
      <c r="H55" s="27"/>
      <c r="I55" s="27"/>
      <c r="J55" s="17"/>
    </row>
    <row r="56" spans="1:10" ht="34.200000000000003" customHeight="1" x14ac:dyDescent="0.3">
      <c r="A56" s="26" t="s">
        <v>18</v>
      </c>
      <c r="B56" s="26"/>
      <c r="C56" s="20"/>
      <c r="D56" s="20"/>
      <c r="E56" s="20"/>
      <c r="F56" s="17"/>
      <c r="G56" s="17"/>
      <c r="H56" s="26" t="s">
        <v>19</v>
      </c>
      <c r="I56" s="26"/>
      <c r="J56" s="17"/>
    </row>
    <row r="57" spans="1:10" x14ac:dyDescent="0.3">
      <c r="A57" s="17"/>
      <c r="B57" s="17"/>
      <c r="C57" s="17"/>
      <c r="D57" s="17"/>
      <c r="E57" s="18"/>
      <c r="F57" s="17"/>
      <c r="G57" s="17"/>
      <c r="H57" s="17"/>
      <c r="I57" s="17"/>
      <c r="J57" s="17"/>
    </row>
    <row r="58" spans="1:10" x14ac:dyDescent="0.3">
      <c r="A58" s="17"/>
      <c r="B58" s="17"/>
      <c r="C58" s="17"/>
      <c r="D58" s="17"/>
      <c r="E58" s="18"/>
      <c r="F58" s="17"/>
      <c r="G58" s="17"/>
      <c r="H58" s="17"/>
      <c r="I58" s="17"/>
      <c r="J58" s="17"/>
    </row>
    <row r="59" spans="1:10" x14ac:dyDescent="0.3">
      <c r="A59" s="17"/>
      <c r="B59" s="17"/>
      <c r="C59" s="17"/>
      <c r="D59" s="17"/>
      <c r="E59" s="18"/>
      <c r="F59" s="17"/>
      <c r="G59" s="17"/>
      <c r="H59" s="17"/>
      <c r="I59" s="17"/>
      <c r="J59" s="17"/>
    </row>
  </sheetData>
  <mergeCells count="25">
    <mergeCell ref="A56:B56"/>
    <mergeCell ref="A55:B55"/>
    <mergeCell ref="H55:I55"/>
    <mergeCell ref="H56:I56"/>
    <mergeCell ref="A2:I2"/>
    <mergeCell ref="A11:I11"/>
    <mergeCell ref="A47:I47"/>
    <mergeCell ref="A49:I49"/>
    <mergeCell ref="A50:I50"/>
    <mergeCell ref="A6:B6"/>
    <mergeCell ref="F5:I5"/>
    <mergeCell ref="F6:I6"/>
    <mergeCell ref="A7:B7"/>
    <mergeCell ref="A9:B9"/>
    <mergeCell ref="A8:B8"/>
    <mergeCell ref="F9:I9"/>
    <mergeCell ref="F8:I8"/>
    <mergeCell ref="F7:I7"/>
    <mergeCell ref="A46:F46"/>
    <mergeCell ref="H1:I1"/>
    <mergeCell ref="A3:B3"/>
    <mergeCell ref="F3:I3"/>
    <mergeCell ref="A4:B4"/>
    <mergeCell ref="F4:I4"/>
    <mergeCell ref="A5:B5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Kafka</dc:creator>
  <cp:keywords/>
  <dc:description/>
  <cp:lastModifiedBy>Magdalena Woźniak</cp:lastModifiedBy>
  <cp:revision/>
  <cp:lastPrinted>2022-12-20T09:51:24Z</cp:lastPrinted>
  <dcterms:created xsi:type="dcterms:W3CDTF">2022-10-11T15:49:05Z</dcterms:created>
  <dcterms:modified xsi:type="dcterms:W3CDTF">2023-01-12T13:35:20Z</dcterms:modified>
  <cp:category/>
  <cp:contentStatus/>
</cp:coreProperties>
</file>