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k Skolik\Downloads\"/>
    </mc:Choice>
  </mc:AlternateContent>
  <xr:revisionPtr revIDLastSave="0" documentId="13_ncr:1_{ADC78421-77E7-4813-8A45-1D9EB7EECA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  <sheet name="Arkusz1" sheetId="2" r:id="rId2"/>
  </sheets>
  <definedNames>
    <definedName name="_xlnm.Print_Area" localSheetId="0">'Table 1'!$A$1:$I$108</definedName>
    <definedName name="Print_Area" localSheetId="0">'Table 1'!$A$1:$I$100</definedName>
    <definedName name="Print_Titles" localSheetId="0">'Table 1'!$1:$11</definedName>
    <definedName name="_xlnm.Print_Titles" localSheetId="0">'Table 1'!$1:$11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</calcChain>
</file>

<file path=xl/sharedStrings.xml><?xml version="1.0" encoding="utf-8"?>
<sst xmlns="http://schemas.openxmlformats.org/spreadsheetml/2006/main" count="288" uniqueCount="211">
  <si>
    <r>
      <rPr>
        <sz val="9"/>
        <rFont val="Arial"/>
        <family val="2"/>
      </rPr>
      <t>RAZEM</t>
    </r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</si>
  <si>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</si>
  <si>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</si>
  <si>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</si>
  <si>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</si>
  <si>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</si>
  <si>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</si>
  <si>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</si>
  <si>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</si>
  <si>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</si>
  <si>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</si>
  <si>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</si>
  <si>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</si>
  <si>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</si>
  <si>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</si>
  <si>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</si>
  <si>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</si>
  <si>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</si>
  <si>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</si>
  <si>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</si>
  <si>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</si>
  <si>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</si>
  <si>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</si>
  <si>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</si>
  <si>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</si>
  <si>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</si>
  <si>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</si>
  <si>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</si>
  <si>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</si>
  <si>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</si>
  <si>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</si>
  <si>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</si>
  <si>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</si>
  <si>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</si>
  <si>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</si>
  <si>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</si>
  <si>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</si>
  <si>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</si>
  <si>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</si>
  <si>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</si>
  <si>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</si>
  <si>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</si>
  <si>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</si>
  <si>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</si>
  <si>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</si>
  <si>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</si>
  <si>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</si>
  <si>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</si>
  <si>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</si>
  <si>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</si>
  <si>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</si>
  <si>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</si>
  <si>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</si>
  <si>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</si>
  <si>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</si>
  <si>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</si>
  <si>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</si>
  <si>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</si>
  <si>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</si>
  <si>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</si>
  <si>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</si>
  <si>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</si>
  <si>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</si>
  <si>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</si>
  <si>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</si>
  <si>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</si>
  <si>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</si>
  <si>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</si>
  <si>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</si>
  <si>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</si>
  <si>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</si>
  <si>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</si>
  <si>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</si>
  <si>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</si>
  <si>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</si>
  <si>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</si>
  <si>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</si>
  <si>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</si>
  <si>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</si>
  <si>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</si>
  <si>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</si>
  <si>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</si>
  <si>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</si>
  <si>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</si>
  <si>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</si>
  <si>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</si>
  <si>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</si>
  <si>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</si>
  <si>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</si>
  <si>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Zestawienie materiałów </t>
  </si>
  <si>
    <t>j.m.</t>
  </si>
  <si>
    <t>szt.</t>
  </si>
  <si>
    <t xml:space="preserve">szt.
</t>
  </si>
  <si>
    <t>szt.
.</t>
  </si>
  <si>
    <t>śruby rozporowe 2szt./kpl, szpilki, wspornik - 1szt./kpl, śruba, nakrętka i
podkładki - 4 kpl/kpl</t>
  </si>
  <si>
    <t>śruby rozporowe 2szt./kpl, śruba, nakrętka i podkładki - 4 kpl/kpl</t>
  </si>
  <si>
    <t>uchwyty'</t>
  </si>
  <si>
    <t>kpl.</t>
  </si>
  <si>
    <t>Nazwa</t>
  </si>
  <si>
    <t>Ilość</t>
  </si>
  <si>
    <t>wkładka bezpiecznikowa gG 100A</t>
  </si>
  <si>
    <t>zł</t>
  </si>
  <si>
    <t>Bednarka stalowa ocynkowana 30x4mm</t>
  </si>
  <si>
    <t>kg</t>
  </si>
  <si>
    <t>zawiesia o regulowanej długości do montażu opraw</t>
  </si>
  <si>
    <t>farba olejna nawierzchniowa szara</t>
  </si>
  <si>
    <r>
      <t>dm</t>
    </r>
    <r>
      <rPr>
        <vertAlign val="superscript"/>
        <sz val="9"/>
        <rFont val="Arial Narrow"/>
        <family val="2"/>
      </rPr>
      <t>3</t>
    </r>
  </si>
  <si>
    <t>Główna Szyna Wyrównawcza</t>
  </si>
  <si>
    <t>iglica odgromowa z drutu fi 8</t>
  </si>
  <si>
    <t>m</t>
  </si>
  <si>
    <t>kołki kotwiące</t>
  </si>
  <si>
    <t>kołki rozporowe plastikowe</t>
  </si>
  <si>
    <t>Kompletna tablica TL+ ADM z wyposażeniem</t>
  </si>
  <si>
    <t>końcówki kablowe</t>
  </si>
  <si>
    <t>LgYżo 1x16mm2</t>
  </si>
  <si>
    <t>uchwyty</t>
  </si>
  <si>
    <t>Opaska kablowa OKi - ocechowana</t>
  </si>
  <si>
    <t>Oprawa oświetlenia typu A</t>
  </si>
  <si>
    <t>Osłona rurowa giętka do kabli DVK fi 75mm</t>
  </si>
  <si>
    <t>piasek</t>
  </si>
  <si>
    <r>
      <t>m</t>
    </r>
    <r>
      <rPr>
        <vertAlign val="superscript"/>
        <sz val="9"/>
        <rFont val="Arial Narrow"/>
        <family val="2"/>
      </rPr>
      <t>3</t>
    </r>
  </si>
  <si>
    <t>pręty stalowe ocynkowane fi 8</t>
  </si>
  <si>
    <t>LgY 1x6mm2</t>
  </si>
  <si>
    <t>puszka łączeniowo- rozgałęźna</t>
  </si>
  <si>
    <t>rury winidurowe</t>
  </si>
  <si>
    <t>śruby podkładki i nakrętki</t>
  </si>
  <si>
    <t>uchwyt</t>
  </si>
  <si>
    <t>uchwyty uniwersalne typu UKU</t>
  </si>
  <si>
    <t>Złącze kontrolne drut- drut czterośrubowe</t>
  </si>
  <si>
    <t>złącze krzyżowe płaskownik-drut</t>
  </si>
  <si>
    <t>złączki</t>
  </si>
  <si>
    <t>złączki''</t>
  </si>
  <si>
    <t>materiały pomocnicze</t>
  </si>
  <si>
    <t>łacznik do koryt 150x50 wraz z kpl śrub</t>
  </si>
  <si>
    <t>Oprawa oświetlenia typu B</t>
  </si>
  <si>
    <t>Oprawa oświetlenia typu C</t>
  </si>
  <si>
    <t>YKYżo 4x35mm2</t>
  </si>
  <si>
    <t>wazelina techniczna</t>
  </si>
  <si>
    <t>opaski kablowe typu Oki</t>
  </si>
  <si>
    <r>
      <rPr>
        <sz val="9"/>
        <rFont val="Arial Narrow"/>
        <family val="2"/>
      </rPr>
      <t>folia kalandrowana z PCW
uplastycznionego gr. powyżej 0.4-0.6 mm gat. I/II</t>
    </r>
  </si>
  <si>
    <r>
      <t>m</t>
    </r>
    <r>
      <rPr>
        <vertAlign val="superscript"/>
        <sz val="9"/>
        <rFont val="Arial Narrow"/>
        <family val="2"/>
      </rPr>
      <t>2</t>
    </r>
  </si>
  <si>
    <t>słupki oznaczeniowe typu SO 115x20x30 cm</t>
  </si>
  <si>
    <t>km</t>
  </si>
  <si>
    <t>cement portlandzki z dodatkami 25</t>
  </si>
  <si>
    <t>t</t>
  </si>
  <si>
    <t>ciasto wapienne (wapno gaszone)</t>
  </si>
  <si>
    <t>piasek do zapraw</t>
  </si>
  <si>
    <t>woda z rurociągu</t>
  </si>
  <si>
    <t>Kompletna tablica TM z wyposażeniem</t>
  </si>
  <si>
    <t>Gniazdo wtyczkowe 1- f, natynkowe, IP44 (230V AC, 16A, 2P + Z)</t>
  </si>
  <si>
    <r>
      <rPr>
        <sz val="9"/>
        <rFont val="Arial Narrow"/>
        <family val="2"/>
      </rPr>
      <t>Łącznik oświetlenia 1- biegunowy 230VAC/10A,
natynkowy</t>
    </r>
  </si>
  <si>
    <t>puszki bakelitowe</t>
  </si>
  <si>
    <t>łącznik instalacyjny 1- biegunowy</t>
  </si>
  <si>
    <t>koryto perforowane o grubości 1mm, szer. 150mm</t>
  </si>
  <si>
    <t>Rura osłonowa karbowana(peszel)</t>
  </si>
  <si>
    <t>drabinka kablowa o szer. 150mm</t>
  </si>
  <si>
    <t>YDYżo 5x6mm2</t>
  </si>
  <si>
    <t>YDYżo 5x2,5mm2</t>
  </si>
  <si>
    <t>YDYżo 3x2,5mm2</t>
  </si>
  <si>
    <t>YDYżo 3x1,5mm2</t>
  </si>
  <si>
    <r>
      <rPr>
        <sz val="9"/>
        <rFont val="Arial Narrow"/>
        <family val="2"/>
      </rPr>
      <t>Czujnik ruchu 360 st, o obciążalności styków min. 10A z możliwością regulacji czasu świecenia i
czułości</t>
    </r>
  </si>
  <si>
    <t>LgY 1x16mm2</t>
  </si>
  <si>
    <t>Bednarka stalowa ocynkowana 25x4mm</t>
  </si>
  <si>
    <t>szafa RACK do instalacji multimedialnej</t>
  </si>
  <si>
    <t>tablica TT</t>
  </si>
  <si>
    <t>Multiswitch 20 wyjść i 5 wejść z zasilaczem sieciowym</t>
  </si>
  <si>
    <t>TRISET 113 żelowany</t>
  </si>
  <si>
    <t>przewód koncentryczny RG-6</t>
  </si>
  <si>
    <t>przewód koncentryczny TRISET 113</t>
  </si>
  <si>
    <t>przewód UTP kat. 5e</t>
  </si>
  <si>
    <t>światłowód jednomodowy 2 włóknowy</t>
  </si>
  <si>
    <t>Wspornik antenowy o dł. 1,5m wraz z opaskami</t>
  </si>
  <si>
    <t>antena UHF</t>
  </si>
  <si>
    <t>antena VHF</t>
  </si>
  <si>
    <t>antena AM/FM dookólna</t>
  </si>
  <si>
    <t>końcówka kablowa zaciskana typu "F"</t>
  </si>
  <si>
    <t>złącze światłowodowe</t>
  </si>
  <si>
    <t>rura karbowana peszel fi 50</t>
  </si>
  <si>
    <t>panel domofonowy zewnętrzny</t>
  </si>
  <si>
    <t>kaseta elektroniki wraz z zasilaczem do systemu domofonowego</t>
  </si>
  <si>
    <t>Unifon cyfrowy z słuchawką oraz przyciskiem otwarcia kolor biały</t>
  </si>
  <si>
    <t>elektrozaczep awersyjny</t>
  </si>
  <si>
    <t>Przepust kablowy do drzwi (sprężynowy)</t>
  </si>
  <si>
    <t>Pastylki zbliżeniowe RFID</t>
  </si>
  <si>
    <t>zaprawa wapienna M 0.6</t>
  </si>
  <si>
    <t>zaprawa cementowa M 12</t>
  </si>
  <si>
    <t>farby suche nastawione dobarwiane-wapienne</t>
  </si>
  <si>
    <t>Słownie:</t>
  </si>
  <si>
    <t>Załącznik nr 1
Do zapytania nr ZP/271/1/28/2022</t>
  </si>
  <si>
    <t>Cena jedn.
[PLN]</t>
  </si>
  <si>
    <t>VAT [%]</t>
  </si>
  <si>
    <t>Cena brutto jedn.</t>
  </si>
  <si>
    <t>Cena brutto
(za całość)</t>
  </si>
  <si>
    <t>Niedotyczy</t>
  </si>
  <si>
    <t> Imię i nazwisko / firma: </t>
  </si>
  <si>
    <t> Adres zamieszkania / siedziby: </t>
  </si>
  <si>
    <t>Nr telefonu: </t>
  </si>
  <si>
    <t>Adres e-mail: </t>
  </si>
  <si>
    <t>NIP: </t>
  </si>
  <si>
    <t>REGON: </t>
  </si>
  <si>
    <t>KRS: </t>
  </si>
  <si>
    <t>ZP/271/1/28/2022 - "Zakup i dostawa materiałów do wykonania remontu części wspólnych instalacji elektrycznej, odgromowej i multimedialnej oraz instalacji domofonowej w budynku przy ul. Strażackiej 2 w Mysłowicach”.</t>
  </si>
  <si>
    <t xml:space="preserve"> 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 
</t>
  </si>
  <si>
    <t xml:space="preserve">Jednocześnie oświadczam, że: 
1. Posiadam uprawnienia niezbędne do wykonania zamówienia 
2. Akceptuję bez zastrzeżeń warunki określone w opisie przedmiotu zamówienia, 
3. Zobowiązuję się wykonać zamówienie w terminie i zakresie wymaganym przez Zamawiającego, 
4. W przypadku udzielenia mi zamówienia zobowiązuję się do zawarcia pisemnej umowy w terminie i miejscu wskazanym przez Zamawiającego. </t>
  </si>
  <si>
    <t>Integralną częśnią niniejszego formularza jest:
1. Kopia potwierdzonej za zgodność z oryginałem, aktualna na dzień składania ofert, polisy potwierdzającej ubezpieczenie oferenta od odpowiedzialności cywilnej w zakresie działalności objętej niniejszym zapytaniem ofertowym.</t>
  </si>
  <si>
    <t>…………………………………………………</t>
  </si>
  <si>
    <t>…………………………………………………………………</t>
  </si>
  <si>
    <t>miejscowość, data</t>
  </si>
  <si>
    <t xml:space="preserve">podpis i pieczątka osoby upoważnionej </t>
  </si>
  <si>
    <t>do reprezentowania Wykonawcy</t>
  </si>
  <si>
    <t>Ilość zaookrąglona do całości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</si>
</sst>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0"/>
      <color rgb="FF000000"/>
      <name val="Times New Roman"/>
      <charset val="204"/>
    </font>
    <font>
      <b/>
      <i/>
      <sz val="9.5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6"/>
      <name val="Arial"/>
      <family val="2"/>
      <charset val="238"/>
    </font>
    <font>
      <sz val="16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6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5" fillId="0" borderId="0" xfId="0" applyFont="1" applyFill="1" applyBorder="1" applyAlignment="1">
      <alignment horizontal="left" vertical="top" wrapText="1"/>
    </xf>
    <xf numFmtId="164" fontId="14" fillId="3" borderId="12" xfId="0" applyNumberFormat="1" applyFont="1" applyFill="1" applyBorder="1" applyAlignment="1">
      <alignment horizontal="right" vertical="center" wrapText="1" shrinkToFi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08687F-F7B0-46B0-A4BE-3FB5980650EA}" name="Tabela1" displayName="Tabela1" ref="A11:I98" totalsRowShown="0" headerRowDxfId="13" dataDxfId="11" headerRowBorderDxfId="12" tableBorderDxfId="10" totalsRowBorderDxfId="9">
  <autoFilter ref="A11:I98" xr:uid="{3708687F-F7B0-46B0-A4BE-3FB5980650EA}"/>
  <tableColumns count="9">
    <tableColumn id="1" xr3:uid="{3E097E29-9684-4962-91A1-87A558F74131}" name="Lp." dataDxfId="8"/>
    <tableColumn id="2" xr3:uid="{350FCD34-4747-4F57-934E-4FE5BB2A9814}" name="Nazwa" dataDxfId="7"/>
    <tableColumn id="3" xr3:uid="{A30135B1-9F2C-4275-B174-C7A7DD741ED8}" name="j.m." dataDxfId="6"/>
    <tableColumn id="4" xr3:uid="{2747C86B-D814-43E4-A587-027FD907A9B0}" name="Ilość" dataDxfId="2"/>
    <tableColumn id="5" xr3:uid="{82E2B96A-64F4-47FC-9632-EF9233E07AD0}" name="Ilość zaookrąglona do całości" dataDxfId="0">
      <calculatedColumnFormula>ROUNDUP(Tabela1[[#This Row],[Ilość]],0)</calculatedColumnFormula>
    </tableColumn>
    <tableColumn id="7" xr3:uid="{071EB2E5-FC0D-489C-B149-5A0881730F5F}" name="Cena jedn._x000a_[PLN]" dataDxfId="1"/>
    <tableColumn id="8" xr3:uid="{B30C5688-CB87-499D-A24E-CAFD4C284063}" name="VAT [%]" dataDxfId="5"/>
    <tableColumn id="9" xr3:uid="{A7DB91F5-9AEC-4519-BE70-6FC1DCA9FA45}" name="Cena brutto jedn." dataDxfId="4"/>
    <tableColumn id="10" xr3:uid="{798F83FF-6765-4BE4-8E26-8E3BF0DAD716}" name="Cena brutto_x000a_(za całość)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8"/>
  <sheetViews>
    <sheetView tabSelected="1" zoomScaleNormal="100" workbookViewId="0">
      <selection activeCell="K7" sqref="K7"/>
    </sheetView>
  </sheetViews>
  <sheetFormatPr defaultRowHeight="13.2" x14ac:dyDescent="0.25"/>
  <cols>
    <col min="1" max="1" width="8.44140625" customWidth="1"/>
    <col min="2" max="2" width="27.6640625" customWidth="1"/>
    <col min="3" max="3" width="7.44140625" customWidth="1"/>
    <col min="4" max="4" width="10.77734375" hidden="1" customWidth="1"/>
    <col min="5" max="5" width="10.77734375" customWidth="1"/>
    <col min="6" max="6" width="16.109375" customWidth="1"/>
    <col min="7" max="7" width="20.6640625" customWidth="1"/>
    <col min="8" max="8" width="17.77734375" customWidth="1"/>
    <col min="9" max="9" width="18.6640625" customWidth="1"/>
    <col min="10" max="10" width="11.44140625" bestFit="1" customWidth="1"/>
    <col min="11" max="11" width="11.6640625" bestFit="1" customWidth="1"/>
    <col min="12" max="12" width="15.33203125" bestFit="1" customWidth="1"/>
    <col min="13" max="13" width="16.44140625" bestFit="1" customWidth="1"/>
    <col min="14" max="14" width="18.109375" bestFit="1" customWidth="1"/>
    <col min="15" max="15" width="18" bestFit="1" customWidth="1"/>
    <col min="16" max="16" width="11.6640625" customWidth="1"/>
  </cols>
  <sheetData>
    <row r="1" spans="1:16" ht="27" customHeight="1" x14ac:dyDescent="0.25">
      <c r="A1" s="24" t="s">
        <v>201</v>
      </c>
      <c r="B1" s="24"/>
      <c r="C1" s="24"/>
      <c r="D1" s="24"/>
      <c r="E1" s="24"/>
      <c r="F1" s="24"/>
      <c r="G1" s="24"/>
      <c r="H1" s="24"/>
      <c r="I1" s="24"/>
      <c r="J1" s="15"/>
      <c r="K1" s="15"/>
      <c r="L1" s="15"/>
      <c r="M1" s="15"/>
      <c r="N1" s="15"/>
      <c r="O1" s="15"/>
    </row>
    <row r="2" spans="1:16" ht="27" customHeight="1" x14ac:dyDescent="0.25">
      <c r="A2" s="26" t="s">
        <v>194</v>
      </c>
      <c r="B2" s="27"/>
      <c r="C2" s="28"/>
      <c r="D2" s="29"/>
      <c r="E2" s="29"/>
      <c r="F2" s="29"/>
      <c r="G2" s="29"/>
      <c r="H2" s="29"/>
      <c r="I2" s="29"/>
      <c r="J2" s="15"/>
      <c r="K2" s="15"/>
      <c r="L2" s="15"/>
      <c r="M2" s="15"/>
      <c r="N2" s="15"/>
      <c r="O2" s="15"/>
    </row>
    <row r="3" spans="1:16" ht="27" customHeight="1" x14ac:dyDescent="0.25">
      <c r="A3" s="26" t="s">
        <v>195</v>
      </c>
      <c r="B3" s="27"/>
      <c r="C3" s="28"/>
      <c r="D3" s="29"/>
      <c r="E3" s="29"/>
      <c r="F3" s="29"/>
      <c r="G3" s="29"/>
      <c r="H3" s="29"/>
      <c r="I3" s="29"/>
      <c r="J3" s="15"/>
      <c r="K3" s="15"/>
      <c r="N3" s="15"/>
      <c r="O3" s="15"/>
    </row>
    <row r="4" spans="1:16" ht="27" customHeight="1" x14ac:dyDescent="0.25">
      <c r="A4" s="26" t="s">
        <v>196</v>
      </c>
      <c r="B4" s="27"/>
      <c r="C4" s="28"/>
      <c r="D4" s="29"/>
      <c r="E4" s="29"/>
      <c r="F4" s="29"/>
      <c r="G4" s="29"/>
      <c r="H4" s="29"/>
      <c r="I4" s="29"/>
      <c r="J4" s="15"/>
      <c r="K4" s="15"/>
      <c r="N4" s="15"/>
      <c r="O4" s="15"/>
    </row>
    <row r="5" spans="1:16" ht="27" customHeight="1" x14ac:dyDescent="0.25">
      <c r="A5" s="26" t="s">
        <v>197</v>
      </c>
      <c r="B5" s="27"/>
      <c r="C5" s="28"/>
      <c r="D5" s="29"/>
      <c r="E5" s="29"/>
      <c r="F5" s="29"/>
      <c r="G5" s="29"/>
      <c r="H5" s="29"/>
      <c r="I5" s="29"/>
      <c r="J5" s="15"/>
      <c r="K5" s="15"/>
      <c r="N5" s="15"/>
      <c r="O5" s="15"/>
    </row>
    <row r="6" spans="1:16" ht="27" customHeight="1" x14ac:dyDescent="0.25">
      <c r="A6" s="26" t="s">
        <v>198</v>
      </c>
      <c r="B6" s="27"/>
      <c r="C6" s="28"/>
      <c r="D6" s="29"/>
      <c r="E6" s="29"/>
      <c r="F6" s="29"/>
      <c r="G6" s="29"/>
      <c r="H6" s="29"/>
      <c r="I6" s="29"/>
      <c r="J6" s="15"/>
      <c r="K6" s="15"/>
      <c r="N6" s="15"/>
      <c r="O6" s="15"/>
    </row>
    <row r="7" spans="1:16" ht="27" customHeight="1" x14ac:dyDescent="0.25">
      <c r="A7" s="26" t="s">
        <v>199</v>
      </c>
      <c r="B7" s="27"/>
      <c r="C7" s="28"/>
      <c r="D7" s="29"/>
      <c r="E7" s="29"/>
      <c r="F7" s="29"/>
      <c r="G7" s="29"/>
      <c r="H7" s="29"/>
      <c r="I7" s="29"/>
      <c r="J7" s="15"/>
      <c r="K7" s="15"/>
      <c r="N7" s="15"/>
      <c r="O7" s="15"/>
    </row>
    <row r="8" spans="1:16" ht="27" customHeight="1" x14ac:dyDescent="0.25">
      <c r="A8" s="26" t="s">
        <v>200</v>
      </c>
      <c r="B8" s="27"/>
      <c r="C8" s="28"/>
      <c r="D8" s="29"/>
      <c r="E8" s="29"/>
      <c r="F8" s="29"/>
      <c r="G8" s="29"/>
      <c r="H8" s="29"/>
      <c r="I8" s="29"/>
      <c r="J8" s="15"/>
      <c r="K8" s="15"/>
      <c r="N8" s="15"/>
      <c r="O8" s="15"/>
    </row>
    <row r="9" spans="1:16" ht="35.4" customHeight="1" x14ac:dyDescent="0.25">
      <c r="A9" s="25" t="s">
        <v>188</v>
      </c>
      <c r="B9" s="25"/>
      <c r="C9" s="25"/>
      <c r="D9" s="25"/>
      <c r="E9" s="25"/>
      <c r="F9" s="25"/>
      <c r="G9" s="25"/>
      <c r="H9" s="25"/>
      <c r="I9" s="25"/>
      <c r="J9" s="14"/>
      <c r="K9" s="14"/>
      <c r="L9" s="14"/>
      <c r="M9" s="14"/>
      <c r="N9" s="14"/>
      <c r="O9" s="14"/>
    </row>
    <row r="10" spans="1:16" ht="47.4" customHeight="1" x14ac:dyDescent="0.25">
      <c r="A10" s="30" t="s">
        <v>89</v>
      </c>
      <c r="B10" s="31"/>
      <c r="C10" s="31"/>
      <c r="D10" s="31"/>
      <c r="E10" s="31"/>
      <c r="F10" s="31"/>
      <c r="G10" s="31"/>
      <c r="H10" s="31"/>
      <c r="I10" s="32"/>
      <c r="P10" s="1"/>
    </row>
    <row r="11" spans="1:16" ht="30" customHeight="1" x14ac:dyDescent="0.25">
      <c r="A11" s="8" t="s">
        <v>1</v>
      </c>
      <c r="B11" s="3" t="s">
        <v>98</v>
      </c>
      <c r="C11" s="3" t="s">
        <v>90</v>
      </c>
      <c r="D11" s="3" t="s">
        <v>99</v>
      </c>
      <c r="E11" s="38" t="s">
        <v>210</v>
      </c>
      <c r="F11" s="3" t="s">
        <v>189</v>
      </c>
      <c r="G11" s="3" t="s">
        <v>190</v>
      </c>
      <c r="H11" s="3" t="s">
        <v>191</v>
      </c>
      <c r="I11" s="3" t="s">
        <v>192</v>
      </c>
    </row>
    <row r="12" spans="1:16" x14ac:dyDescent="0.25">
      <c r="A12" s="9" t="s">
        <v>2</v>
      </c>
      <c r="B12" s="4" t="s">
        <v>100</v>
      </c>
      <c r="C12" s="4" t="s">
        <v>91</v>
      </c>
      <c r="D12" s="5">
        <v>3</v>
      </c>
      <c r="E12" s="35">
        <f>ROUNDUP(Tabela1[[#This Row],[Ilość]],0)</f>
        <v>3</v>
      </c>
      <c r="F12" s="6"/>
      <c r="G12" s="6"/>
      <c r="H12" s="6"/>
      <c r="I12" s="6"/>
    </row>
    <row r="13" spans="1:16" x14ac:dyDescent="0.25">
      <c r="A13" s="9" t="s">
        <v>3</v>
      </c>
      <c r="B13" s="4" t="s">
        <v>102</v>
      </c>
      <c r="C13" s="4" t="s">
        <v>103</v>
      </c>
      <c r="D13" s="7">
        <v>74.099999999999994</v>
      </c>
      <c r="E13" s="36">
        <f>ROUNDUP(Tabela1[[#This Row],[Ilość]],0)</f>
        <v>75</v>
      </c>
      <c r="F13" s="6"/>
      <c r="G13" s="6"/>
      <c r="H13" s="6"/>
      <c r="I13" s="6"/>
    </row>
    <row r="14" spans="1:16" ht="26.4" x14ac:dyDescent="0.25">
      <c r="A14" s="9" t="s">
        <v>4</v>
      </c>
      <c r="B14" s="4" t="s">
        <v>104</v>
      </c>
      <c r="C14" s="4" t="s">
        <v>91</v>
      </c>
      <c r="D14" s="5">
        <v>6</v>
      </c>
      <c r="E14" s="35">
        <f>ROUNDUP(Tabela1[[#This Row],[Ilość]],0)</f>
        <v>6</v>
      </c>
      <c r="F14" s="6"/>
      <c r="G14" s="6"/>
      <c r="H14" s="6"/>
      <c r="I14" s="6"/>
    </row>
    <row r="15" spans="1:16" ht="14.4" x14ac:dyDescent="0.25">
      <c r="A15" s="9" t="s">
        <v>5</v>
      </c>
      <c r="B15" s="4" t="s">
        <v>105</v>
      </c>
      <c r="C15" s="4" t="s">
        <v>106</v>
      </c>
      <c r="D15" s="5">
        <v>0.43</v>
      </c>
      <c r="E15" s="35">
        <f>ROUNDUP(Tabela1[[#This Row],[Ilość]],0)</f>
        <v>1</v>
      </c>
      <c r="F15" s="6"/>
      <c r="G15" s="6"/>
      <c r="H15" s="6"/>
      <c r="I15" s="6"/>
    </row>
    <row r="16" spans="1:16" x14ac:dyDescent="0.25">
      <c r="A16" s="9" t="s">
        <v>6</v>
      </c>
      <c r="B16" s="4" t="s">
        <v>107</v>
      </c>
      <c r="C16" s="4" t="s">
        <v>91</v>
      </c>
      <c r="D16" s="5">
        <v>1</v>
      </c>
      <c r="E16" s="35">
        <f>ROUNDUP(Tabela1[[#This Row],[Ilość]],0)</f>
        <v>1</v>
      </c>
      <c r="F16" s="6"/>
      <c r="G16" s="6"/>
      <c r="H16" s="6"/>
      <c r="I16" s="6"/>
    </row>
    <row r="17" spans="1:9" x14ac:dyDescent="0.25">
      <c r="A17" s="9" t="s">
        <v>7</v>
      </c>
      <c r="B17" s="4" t="s">
        <v>108</v>
      </c>
      <c r="C17" s="4" t="s">
        <v>109</v>
      </c>
      <c r="D17" s="7">
        <v>30</v>
      </c>
      <c r="E17" s="36">
        <f>ROUNDUP(Tabela1[[#This Row],[Ilość]],0)</f>
        <v>30</v>
      </c>
      <c r="F17" s="6"/>
      <c r="G17" s="6"/>
      <c r="H17" s="6"/>
      <c r="I17" s="6"/>
    </row>
    <row r="18" spans="1:9" ht="26.4" x14ac:dyDescent="0.25">
      <c r="A18" s="9" t="s">
        <v>8</v>
      </c>
      <c r="B18" s="4" t="s">
        <v>110</v>
      </c>
      <c r="C18" s="4" t="s">
        <v>92</v>
      </c>
      <c r="D18" s="7">
        <v>96</v>
      </c>
      <c r="E18" s="36">
        <f>ROUNDUP(Tabela1[[#This Row],[Ilość]],0)</f>
        <v>96</v>
      </c>
      <c r="F18" s="6"/>
      <c r="G18" s="6"/>
      <c r="H18" s="6"/>
      <c r="I18" s="6"/>
    </row>
    <row r="19" spans="1:9" x14ac:dyDescent="0.25">
      <c r="A19" s="9" t="s">
        <v>9</v>
      </c>
      <c r="B19" s="4" t="s">
        <v>111</v>
      </c>
      <c r="C19" s="4" t="s">
        <v>91</v>
      </c>
      <c r="D19" s="7">
        <v>157.30000000000001</v>
      </c>
      <c r="E19" s="36">
        <f>ROUNDUP(Tabela1[[#This Row],[Ilość]],0)</f>
        <v>158</v>
      </c>
      <c r="F19" s="6"/>
      <c r="G19" s="6"/>
      <c r="H19" s="6"/>
      <c r="I19" s="6"/>
    </row>
    <row r="20" spans="1:9" ht="26.4" x14ac:dyDescent="0.25">
      <c r="A20" s="9" t="s">
        <v>10</v>
      </c>
      <c r="B20" s="4" t="s">
        <v>112</v>
      </c>
      <c r="C20" s="4" t="s">
        <v>91</v>
      </c>
      <c r="D20" s="5">
        <v>1</v>
      </c>
      <c r="E20" s="35">
        <f>ROUNDUP(Tabela1[[#This Row],[Ilość]],0)</f>
        <v>1</v>
      </c>
      <c r="F20" s="6"/>
      <c r="G20" s="6"/>
      <c r="H20" s="6"/>
      <c r="I20" s="6"/>
    </row>
    <row r="21" spans="1:9" x14ac:dyDescent="0.25">
      <c r="A21" s="9" t="s">
        <v>11</v>
      </c>
      <c r="B21" s="4" t="s">
        <v>113</v>
      </c>
      <c r="C21" s="6" t="s">
        <v>91</v>
      </c>
      <c r="D21" s="7">
        <v>11</v>
      </c>
      <c r="E21" s="36">
        <f>ROUNDUP(Tabela1[[#This Row],[Ilość]],0)</f>
        <v>11</v>
      </c>
      <c r="F21" s="6"/>
      <c r="G21" s="6"/>
      <c r="H21" s="6"/>
      <c r="I21" s="6"/>
    </row>
    <row r="22" spans="1:9" x14ac:dyDescent="0.25">
      <c r="A22" s="9" t="s">
        <v>12</v>
      </c>
      <c r="B22" s="4" t="s">
        <v>114</v>
      </c>
      <c r="C22" s="4" t="s">
        <v>109</v>
      </c>
      <c r="D22" s="7">
        <v>10.4</v>
      </c>
      <c r="E22" s="36">
        <f>ROUNDUP(Tabela1[[#This Row],[Ilość]],0)</f>
        <v>11</v>
      </c>
      <c r="F22" s="6"/>
      <c r="G22" s="6"/>
      <c r="H22" s="6"/>
      <c r="I22" s="6"/>
    </row>
    <row r="23" spans="1:9" x14ac:dyDescent="0.25">
      <c r="A23" s="9" t="s">
        <v>13</v>
      </c>
      <c r="B23" s="4" t="s">
        <v>115</v>
      </c>
      <c r="C23" s="4" t="s">
        <v>91</v>
      </c>
      <c r="D23" s="7">
        <v>60</v>
      </c>
      <c r="E23" s="36">
        <f>ROUNDUP(Tabela1[[#This Row],[Ilość]],0)</f>
        <v>60</v>
      </c>
      <c r="F23" s="6"/>
      <c r="G23" s="6"/>
      <c r="H23" s="6"/>
      <c r="I23" s="6"/>
    </row>
    <row r="24" spans="1:9" x14ac:dyDescent="0.25">
      <c r="A24" s="9" t="s">
        <v>14</v>
      </c>
      <c r="B24" s="4" t="s">
        <v>116</v>
      </c>
      <c r="C24" s="4" t="s">
        <v>91</v>
      </c>
      <c r="D24" s="5">
        <v>2</v>
      </c>
      <c r="E24" s="35">
        <f>ROUNDUP(Tabela1[[#This Row],[Ilość]],0)</f>
        <v>2</v>
      </c>
      <c r="F24" s="6"/>
      <c r="G24" s="6"/>
      <c r="H24" s="6"/>
      <c r="I24" s="6"/>
    </row>
    <row r="25" spans="1:9" x14ac:dyDescent="0.25">
      <c r="A25" s="9" t="s">
        <v>15</v>
      </c>
      <c r="B25" s="4" t="s">
        <v>117</v>
      </c>
      <c r="C25" s="6" t="s">
        <v>91</v>
      </c>
      <c r="D25" s="7">
        <v>11</v>
      </c>
      <c r="E25" s="36">
        <f>ROUNDUP(Tabela1[[#This Row],[Ilość]],0)</f>
        <v>11</v>
      </c>
      <c r="F25" s="6"/>
      <c r="G25" s="6"/>
      <c r="H25" s="6"/>
      <c r="I25" s="6"/>
    </row>
    <row r="26" spans="1:9" x14ac:dyDescent="0.25">
      <c r="A26" s="9" t="s">
        <v>16</v>
      </c>
      <c r="B26" s="4" t="s">
        <v>118</v>
      </c>
      <c r="C26" s="4" t="s">
        <v>109</v>
      </c>
      <c r="D26" s="5">
        <v>8.32</v>
      </c>
      <c r="E26" s="35">
        <f>ROUNDUP(Tabela1[[#This Row],[Ilość]],0)</f>
        <v>9</v>
      </c>
      <c r="F26" s="6"/>
      <c r="G26" s="6"/>
      <c r="H26" s="6"/>
      <c r="I26" s="6"/>
    </row>
    <row r="27" spans="1:9" ht="14.4" x14ac:dyDescent="0.25">
      <c r="A27" s="9" t="s">
        <v>17</v>
      </c>
      <c r="B27" s="4" t="s">
        <v>119</v>
      </c>
      <c r="C27" s="4" t="s">
        <v>120</v>
      </c>
      <c r="D27" s="5">
        <v>0.112</v>
      </c>
      <c r="E27" s="35">
        <f>ROUNDUP(Tabela1[[#This Row],[Ilość]],0)</f>
        <v>1</v>
      </c>
      <c r="F27" s="6"/>
      <c r="G27" s="6"/>
      <c r="H27" s="6"/>
      <c r="I27" s="6"/>
    </row>
    <row r="28" spans="1:9" x14ac:dyDescent="0.25">
      <c r="A28" s="9" t="s">
        <v>18</v>
      </c>
      <c r="B28" s="4" t="s">
        <v>121</v>
      </c>
      <c r="C28" s="4" t="s">
        <v>103</v>
      </c>
      <c r="D28" s="7">
        <v>76.751999999999995</v>
      </c>
      <c r="E28" s="36">
        <f>ROUNDUP(Tabela1[[#This Row],[Ilość]],0)</f>
        <v>77</v>
      </c>
      <c r="F28" s="6"/>
      <c r="G28" s="6"/>
      <c r="H28" s="6"/>
      <c r="I28" s="6"/>
    </row>
    <row r="29" spans="1:9" x14ac:dyDescent="0.25">
      <c r="A29" s="9" t="s">
        <v>19</v>
      </c>
      <c r="B29" s="4" t="s">
        <v>122</v>
      </c>
      <c r="C29" s="4" t="s">
        <v>109</v>
      </c>
      <c r="D29" s="7">
        <v>52</v>
      </c>
      <c r="E29" s="36">
        <f>ROUNDUP(Tabela1[[#This Row],[Ilość]],0)</f>
        <v>52</v>
      </c>
      <c r="F29" s="6"/>
      <c r="G29" s="6"/>
      <c r="H29" s="6"/>
      <c r="I29" s="6"/>
    </row>
    <row r="30" spans="1:9" x14ac:dyDescent="0.25">
      <c r="A30" s="9" t="s">
        <v>20</v>
      </c>
      <c r="B30" s="4" t="s">
        <v>123</v>
      </c>
      <c r="C30" s="6" t="s">
        <v>91</v>
      </c>
      <c r="D30" s="7">
        <v>11.22</v>
      </c>
      <c r="E30" s="36">
        <f>ROUNDUP(Tabela1[[#This Row],[Ilość]],0)</f>
        <v>12</v>
      </c>
      <c r="F30" s="6"/>
      <c r="G30" s="6"/>
      <c r="H30" s="6"/>
      <c r="I30" s="6"/>
    </row>
    <row r="31" spans="1:9" x14ac:dyDescent="0.25">
      <c r="A31" s="9" t="s">
        <v>21</v>
      </c>
      <c r="B31" s="4" t="s">
        <v>124</v>
      </c>
      <c r="C31" s="4" t="s">
        <v>109</v>
      </c>
      <c r="D31" s="5">
        <v>3.12</v>
      </c>
      <c r="E31" s="35">
        <f>ROUNDUP(Tabela1[[#This Row],[Ilość]],0)</f>
        <v>4</v>
      </c>
      <c r="F31" s="6"/>
      <c r="G31" s="6"/>
      <c r="H31" s="6"/>
      <c r="I31" s="6"/>
    </row>
    <row r="32" spans="1:9" x14ac:dyDescent="0.25">
      <c r="A32" s="9" t="s">
        <v>22</v>
      </c>
      <c r="B32" s="4" t="s">
        <v>125</v>
      </c>
      <c r="C32" s="4" t="s">
        <v>103</v>
      </c>
      <c r="D32" s="5">
        <v>0.24</v>
      </c>
      <c r="E32" s="35">
        <f>ROUNDUP(Tabela1[[#This Row],[Ilość]],0)</f>
        <v>1</v>
      </c>
      <c r="F32" s="6"/>
      <c r="G32" s="6"/>
      <c r="H32" s="6"/>
      <c r="I32" s="6"/>
    </row>
    <row r="33" spans="1:9" x14ac:dyDescent="0.25">
      <c r="A33" s="9" t="s">
        <v>23</v>
      </c>
      <c r="B33" s="4" t="s">
        <v>126</v>
      </c>
      <c r="C33" s="6" t="s">
        <v>91</v>
      </c>
      <c r="D33" s="7">
        <v>181.8</v>
      </c>
      <c r="E33" s="36">
        <f>ROUNDUP(Tabela1[[#This Row],[Ilość]],0)</f>
        <v>182</v>
      </c>
      <c r="F33" s="6"/>
      <c r="G33" s="6"/>
      <c r="H33" s="6"/>
      <c r="I33" s="6"/>
    </row>
    <row r="34" spans="1:9" x14ac:dyDescent="0.25">
      <c r="A34" s="9" t="s">
        <v>24</v>
      </c>
      <c r="B34" s="4" t="s">
        <v>115</v>
      </c>
      <c r="C34" s="6" t="s">
        <v>91</v>
      </c>
      <c r="D34" s="5">
        <v>6.3</v>
      </c>
      <c r="E34" s="35">
        <f>ROUNDUP(Tabela1[[#This Row],[Ilość]],0)</f>
        <v>7</v>
      </c>
      <c r="F34" s="6"/>
      <c r="G34" s="6"/>
      <c r="H34" s="6"/>
      <c r="I34" s="6"/>
    </row>
    <row r="35" spans="1:9" x14ac:dyDescent="0.25">
      <c r="A35" s="9" t="s">
        <v>25</v>
      </c>
      <c r="B35" s="4" t="s">
        <v>96</v>
      </c>
      <c r="C35" s="6" t="s">
        <v>91</v>
      </c>
      <c r="D35" s="7">
        <v>147</v>
      </c>
      <c r="E35" s="36">
        <f>ROUNDUP(Tabela1[[#This Row],[Ilość]],0)</f>
        <v>147</v>
      </c>
      <c r="F35" s="6"/>
      <c r="G35" s="6"/>
      <c r="H35" s="6"/>
      <c r="I35" s="6"/>
    </row>
    <row r="36" spans="1:9" x14ac:dyDescent="0.25">
      <c r="A36" s="9" t="s">
        <v>26</v>
      </c>
      <c r="B36" s="4" t="s">
        <v>127</v>
      </c>
      <c r="C36" s="6" t="s">
        <v>91</v>
      </c>
      <c r="D36" s="5">
        <v>5</v>
      </c>
      <c r="E36" s="35">
        <f>ROUNDUP(Tabela1[[#This Row],[Ilość]],0)</f>
        <v>5</v>
      </c>
      <c r="F36" s="6"/>
      <c r="G36" s="6"/>
      <c r="H36" s="6"/>
      <c r="I36" s="4"/>
    </row>
    <row r="37" spans="1:9" x14ac:dyDescent="0.25">
      <c r="A37" s="9" t="s">
        <v>27</v>
      </c>
      <c r="B37" s="4" t="s">
        <v>128</v>
      </c>
      <c r="C37" s="4" t="s">
        <v>91</v>
      </c>
      <c r="D37" s="7">
        <v>26</v>
      </c>
      <c r="E37" s="36">
        <f>ROUNDUP(Tabela1[[#This Row],[Ilość]],0)</f>
        <v>26</v>
      </c>
      <c r="F37" s="6"/>
      <c r="G37" s="6"/>
      <c r="H37" s="6"/>
      <c r="I37" s="6"/>
    </row>
    <row r="38" spans="1:9" x14ac:dyDescent="0.25">
      <c r="A38" s="9" t="s">
        <v>28</v>
      </c>
      <c r="B38" s="4" t="s">
        <v>129</v>
      </c>
      <c r="C38" s="6" t="s">
        <v>91</v>
      </c>
      <c r="D38" s="5">
        <v>4</v>
      </c>
      <c r="E38" s="35">
        <f>ROUNDUP(Tabela1[[#This Row],[Ilość]],0)</f>
        <v>4</v>
      </c>
      <c r="F38" s="6"/>
      <c r="G38" s="6"/>
      <c r="H38" s="6"/>
      <c r="I38" s="6"/>
    </row>
    <row r="39" spans="1:9" x14ac:dyDescent="0.25">
      <c r="A39" s="9" t="s">
        <v>29</v>
      </c>
      <c r="B39" s="4" t="s">
        <v>130</v>
      </c>
      <c r="C39" s="6" t="s">
        <v>91</v>
      </c>
      <c r="D39" s="5">
        <v>1.23</v>
      </c>
      <c r="E39" s="35">
        <f>ROUNDUP(Tabela1[[#This Row],[Ilość]],0)</f>
        <v>2</v>
      </c>
      <c r="F39" s="6"/>
      <c r="G39" s="6"/>
      <c r="H39" s="6"/>
      <c r="I39" s="6"/>
    </row>
    <row r="40" spans="1:9" x14ac:dyDescent="0.25">
      <c r="A40" s="9" t="s">
        <v>30</v>
      </c>
      <c r="B40" s="4" t="s">
        <v>131</v>
      </c>
      <c r="C40" s="6" t="s">
        <v>91</v>
      </c>
      <c r="D40" s="7">
        <v>165</v>
      </c>
      <c r="E40" s="36">
        <f>ROUNDUP(Tabela1[[#This Row],[Ilość]],0)</f>
        <v>165</v>
      </c>
      <c r="F40" s="6"/>
      <c r="G40" s="6"/>
      <c r="H40" s="6"/>
      <c r="I40" s="6"/>
    </row>
    <row r="41" spans="1:9" x14ac:dyDescent="0.25">
      <c r="A41" s="9" t="s">
        <v>31</v>
      </c>
      <c r="B41" s="4" t="s">
        <v>132</v>
      </c>
      <c r="C41" s="4" t="s">
        <v>101</v>
      </c>
      <c r="D41" s="7"/>
      <c r="E41" s="36">
        <f>ROUNDUP(Tabela1[[#This Row],[Ilość]],0)</f>
        <v>0</v>
      </c>
      <c r="F41" s="6"/>
      <c r="G41" s="6"/>
      <c r="H41" s="4"/>
      <c r="I41" s="6"/>
    </row>
    <row r="42" spans="1:9" x14ac:dyDescent="0.25">
      <c r="A42" s="9" t="s">
        <v>32</v>
      </c>
      <c r="B42" s="4" t="s">
        <v>133</v>
      </c>
      <c r="C42" s="4" t="s">
        <v>97</v>
      </c>
      <c r="D42" s="7">
        <v>28</v>
      </c>
      <c r="E42" s="36">
        <f>ROUNDUP(Tabela1[[#This Row],[Ilość]],0)</f>
        <v>28</v>
      </c>
      <c r="F42" s="6"/>
      <c r="G42" s="6"/>
      <c r="H42" s="6"/>
      <c r="I42" s="6"/>
    </row>
    <row r="43" spans="1:9" x14ac:dyDescent="0.25">
      <c r="A43" s="9" t="s">
        <v>33</v>
      </c>
      <c r="B43" s="4" t="s">
        <v>134</v>
      </c>
      <c r="C43" s="6" t="s">
        <v>91</v>
      </c>
      <c r="D43" s="5">
        <v>3</v>
      </c>
      <c r="E43" s="35">
        <f>ROUNDUP(Tabela1[[#This Row],[Ilość]],0)</f>
        <v>3</v>
      </c>
      <c r="F43" s="6"/>
      <c r="G43" s="6"/>
      <c r="H43" s="6"/>
      <c r="I43" s="6"/>
    </row>
    <row r="44" spans="1:9" x14ac:dyDescent="0.25">
      <c r="A44" s="9" t="s">
        <v>34</v>
      </c>
      <c r="B44" s="4" t="s">
        <v>135</v>
      </c>
      <c r="C44" s="6" t="s">
        <v>91</v>
      </c>
      <c r="D44" s="7">
        <v>10</v>
      </c>
      <c r="E44" s="36">
        <f>ROUNDUP(Tabela1[[#This Row],[Ilość]],0)</f>
        <v>10</v>
      </c>
      <c r="F44" s="6"/>
      <c r="G44" s="6"/>
      <c r="H44" s="6"/>
      <c r="I44" s="6"/>
    </row>
    <row r="45" spans="1:9" x14ac:dyDescent="0.25">
      <c r="A45" s="9" t="s">
        <v>35</v>
      </c>
      <c r="B45" s="4" t="s">
        <v>136</v>
      </c>
      <c r="C45" s="4" t="s">
        <v>109</v>
      </c>
      <c r="D45" s="5">
        <v>2.08</v>
      </c>
      <c r="E45" s="35">
        <f>ROUNDUP(Tabela1[[#This Row],[Ilość]],0)</f>
        <v>3</v>
      </c>
      <c r="F45" s="6"/>
      <c r="G45" s="6"/>
      <c r="H45" s="6"/>
      <c r="I45" s="6"/>
    </row>
    <row r="46" spans="1:9" x14ac:dyDescent="0.25">
      <c r="A46" s="9" t="s">
        <v>36</v>
      </c>
      <c r="B46" s="4" t="s">
        <v>137</v>
      </c>
      <c r="C46" s="4" t="s">
        <v>103</v>
      </c>
      <c r="D46" s="5">
        <v>3.4000000000000002E-2</v>
      </c>
      <c r="E46" s="35">
        <f>ROUNDUP(Tabela1[[#This Row],[Ilość]],0)</f>
        <v>1</v>
      </c>
      <c r="F46" s="6"/>
      <c r="G46" s="6"/>
      <c r="H46" s="6"/>
      <c r="I46" s="6"/>
    </row>
    <row r="47" spans="1:9" x14ac:dyDescent="0.25">
      <c r="A47" s="9" t="s">
        <v>37</v>
      </c>
      <c r="B47" s="4" t="s">
        <v>138</v>
      </c>
      <c r="C47" s="4" t="s">
        <v>91</v>
      </c>
      <c r="D47" s="5">
        <v>3.2</v>
      </c>
      <c r="E47" s="35">
        <f>ROUNDUP(Tabela1[[#This Row],[Ilość]],0)</f>
        <v>4</v>
      </c>
      <c r="F47" s="6"/>
      <c r="G47" s="6"/>
      <c r="H47" s="6"/>
      <c r="I47" s="4"/>
    </row>
    <row r="48" spans="1:9" ht="39.6" x14ac:dyDescent="0.25">
      <c r="A48" s="9" t="s">
        <v>38</v>
      </c>
      <c r="B48" s="6" t="s">
        <v>139</v>
      </c>
      <c r="C48" s="4" t="s">
        <v>140</v>
      </c>
      <c r="D48" s="5">
        <v>0.84</v>
      </c>
      <c r="E48" s="35">
        <f>ROUNDUP(Tabela1[[#This Row],[Ilość]],0)</f>
        <v>1</v>
      </c>
      <c r="F48" s="6"/>
      <c r="G48" s="6"/>
      <c r="H48" s="6"/>
      <c r="I48" s="6"/>
    </row>
    <row r="49" spans="1:9" ht="26.4" x14ac:dyDescent="0.25">
      <c r="A49" s="9" t="s">
        <v>39</v>
      </c>
      <c r="B49" s="4" t="s">
        <v>141</v>
      </c>
      <c r="C49" s="4" t="s">
        <v>91</v>
      </c>
      <c r="D49" s="5">
        <v>0.03</v>
      </c>
      <c r="E49" s="35">
        <f>ROUNDUP(Tabela1[[#This Row],[Ilość]],0)</f>
        <v>1</v>
      </c>
      <c r="F49" s="6"/>
      <c r="G49" s="6"/>
      <c r="H49" s="6"/>
      <c r="I49" s="4"/>
    </row>
    <row r="50" spans="1:9" x14ac:dyDescent="0.25">
      <c r="A50" s="9" t="s">
        <v>40</v>
      </c>
      <c r="B50" s="4" t="s">
        <v>136</v>
      </c>
      <c r="C50" s="4" t="s">
        <v>142</v>
      </c>
      <c r="D50" s="5">
        <v>2.18E-2</v>
      </c>
      <c r="E50" s="35">
        <f>ROUNDUP(Tabela1[[#This Row],[Ilość]],0)</f>
        <v>1</v>
      </c>
      <c r="F50" s="6"/>
      <c r="G50" s="6"/>
      <c r="H50" s="6"/>
      <c r="I50" s="4"/>
    </row>
    <row r="51" spans="1:9" x14ac:dyDescent="0.25">
      <c r="A51" s="9" t="s">
        <v>41</v>
      </c>
      <c r="B51" s="4" t="s">
        <v>143</v>
      </c>
      <c r="C51" s="4" t="s">
        <v>144</v>
      </c>
      <c r="D51" s="5">
        <v>1.2E-2</v>
      </c>
      <c r="E51" s="35">
        <f>ROUNDUP(Tabela1[[#This Row],[Ilość]],0)</f>
        <v>1</v>
      </c>
      <c r="F51" s="6"/>
      <c r="G51" s="6"/>
      <c r="H51" s="6"/>
      <c r="I51" s="6"/>
    </row>
    <row r="52" spans="1:9" ht="14.4" x14ac:dyDescent="0.25">
      <c r="A52" s="9" t="s">
        <v>42</v>
      </c>
      <c r="B52" s="4" t="s">
        <v>145</v>
      </c>
      <c r="C52" s="4" t="s">
        <v>120</v>
      </c>
      <c r="D52" s="5">
        <v>1.0999999999999999E-2</v>
      </c>
      <c r="E52" s="35">
        <f>ROUNDUP(Tabela1[[#This Row],[Ilość]],0)</f>
        <v>1</v>
      </c>
      <c r="F52" s="6"/>
      <c r="G52" s="6"/>
      <c r="H52" s="6"/>
      <c r="I52" s="6"/>
    </row>
    <row r="53" spans="1:9" ht="14.4" x14ac:dyDescent="0.25">
      <c r="A53" s="9" t="s">
        <v>43</v>
      </c>
      <c r="B53" s="4" t="s">
        <v>146</v>
      </c>
      <c r="C53" s="4" t="s">
        <v>120</v>
      </c>
      <c r="D53" s="5">
        <v>6.1199999999999997E-2</v>
      </c>
      <c r="E53" s="35">
        <f>ROUNDUP(Tabela1[[#This Row],[Ilość]],0)</f>
        <v>1</v>
      </c>
      <c r="F53" s="6"/>
      <c r="G53" s="6"/>
      <c r="H53" s="6"/>
      <c r="I53" s="6"/>
    </row>
    <row r="54" spans="1:9" ht="14.4" x14ac:dyDescent="0.25">
      <c r="A54" s="9" t="s">
        <v>44</v>
      </c>
      <c r="B54" s="4" t="s">
        <v>147</v>
      </c>
      <c r="C54" s="4" t="s">
        <v>120</v>
      </c>
      <c r="D54" s="5">
        <v>1.54E-2</v>
      </c>
      <c r="E54" s="35">
        <f>ROUNDUP(Tabela1[[#This Row],[Ilość]],0)</f>
        <v>1</v>
      </c>
      <c r="F54" s="6"/>
      <c r="G54" s="6"/>
      <c r="H54" s="6"/>
      <c r="I54" s="6"/>
    </row>
    <row r="55" spans="1:9" x14ac:dyDescent="0.25">
      <c r="A55" s="9" t="s">
        <v>45</v>
      </c>
      <c r="B55" s="4" t="s">
        <v>148</v>
      </c>
      <c r="C55" s="6" t="s">
        <v>91</v>
      </c>
      <c r="D55" s="5">
        <v>9</v>
      </c>
      <c r="E55" s="35">
        <f>ROUNDUP(Tabela1[[#This Row],[Ilość]],0)</f>
        <v>9</v>
      </c>
      <c r="F55" s="6"/>
      <c r="G55" s="6"/>
      <c r="H55" s="6"/>
      <c r="I55" s="6"/>
    </row>
    <row r="56" spans="1:9" ht="26.4" x14ac:dyDescent="0.25">
      <c r="A56" s="9" t="s">
        <v>46</v>
      </c>
      <c r="B56" s="4" t="s">
        <v>149</v>
      </c>
      <c r="C56" s="6" t="s">
        <v>91</v>
      </c>
      <c r="D56" s="7">
        <v>10.199999999999999</v>
      </c>
      <c r="E56" s="36">
        <f>ROUNDUP(Tabela1[[#This Row],[Ilość]],0)</f>
        <v>11</v>
      </c>
      <c r="F56" s="6"/>
      <c r="G56" s="6"/>
      <c r="H56" s="6"/>
      <c r="I56" s="6"/>
    </row>
    <row r="57" spans="1:9" ht="39.6" x14ac:dyDescent="0.25">
      <c r="A57" s="9" t="s">
        <v>47</v>
      </c>
      <c r="B57" s="6" t="s">
        <v>150</v>
      </c>
      <c r="C57" s="6" t="s">
        <v>91</v>
      </c>
      <c r="D57" s="5">
        <v>2.04</v>
      </c>
      <c r="E57" s="35">
        <f>ROUNDUP(Tabela1[[#This Row],[Ilość]],0)</f>
        <v>3</v>
      </c>
      <c r="F57" s="6"/>
      <c r="G57" s="6"/>
      <c r="H57" s="6"/>
      <c r="I57" s="6"/>
    </row>
    <row r="58" spans="1:9" x14ac:dyDescent="0.25">
      <c r="A58" s="9" t="s">
        <v>48</v>
      </c>
      <c r="B58" s="4" t="s">
        <v>151</v>
      </c>
      <c r="C58" s="6" t="s">
        <v>91</v>
      </c>
      <c r="D58" s="7">
        <v>29.58</v>
      </c>
      <c r="E58" s="36">
        <f>ROUNDUP(Tabela1[[#This Row],[Ilość]],0)</f>
        <v>30</v>
      </c>
      <c r="F58" s="6"/>
      <c r="G58" s="6"/>
      <c r="H58" s="6"/>
      <c r="I58" s="6"/>
    </row>
    <row r="59" spans="1:9" x14ac:dyDescent="0.25">
      <c r="A59" s="9" t="s">
        <v>49</v>
      </c>
      <c r="B59" s="4" t="s">
        <v>152</v>
      </c>
      <c r="C59" s="4" t="s">
        <v>91</v>
      </c>
      <c r="D59" s="5">
        <v>1.02</v>
      </c>
      <c r="E59" s="35">
        <f>ROUNDUP(Tabela1[[#This Row],[Ilość]],0)</f>
        <v>2</v>
      </c>
      <c r="F59" s="6"/>
      <c r="G59" s="6"/>
      <c r="H59" s="6"/>
      <c r="I59" s="6"/>
    </row>
    <row r="60" spans="1:9" ht="26.4" x14ac:dyDescent="0.25">
      <c r="A60" s="9" t="s">
        <v>50</v>
      </c>
      <c r="B60" s="4" t="s">
        <v>153</v>
      </c>
      <c r="C60" s="6" t="s">
        <v>91</v>
      </c>
      <c r="D60" s="7">
        <v>14</v>
      </c>
      <c r="E60" s="36">
        <f>ROUNDUP(Tabela1[[#This Row],[Ilość]],0)</f>
        <v>14</v>
      </c>
      <c r="F60" s="6"/>
      <c r="G60" s="6"/>
      <c r="H60" s="6"/>
      <c r="I60" s="6"/>
    </row>
    <row r="61" spans="1:9" x14ac:dyDescent="0.25">
      <c r="A61" s="9" t="s">
        <v>51</v>
      </c>
      <c r="B61" s="4" t="s">
        <v>154</v>
      </c>
      <c r="C61" s="4" t="s">
        <v>109</v>
      </c>
      <c r="D61" s="7">
        <v>36.4</v>
      </c>
      <c r="E61" s="36">
        <f>ROUNDUP(Tabela1[[#This Row],[Ilość]],0)</f>
        <v>37</v>
      </c>
      <c r="F61" s="6"/>
      <c r="G61" s="6"/>
      <c r="H61" s="6"/>
      <c r="I61" s="6"/>
    </row>
    <row r="62" spans="1:9" ht="39.6" x14ac:dyDescent="0.25">
      <c r="A62" s="9" t="s">
        <v>52</v>
      </c>
      <c r="B62" s="6" t="s">
        <v>94</v>
      </c>
      <c r="C62" s="4" t="s">
        <v>97</v>
      </c>
      <c r="D62" s="7">
        <v>14</v>
      </c>
      <c r="E62" s="36">
        <f>ROUNDUP(Tabela1[[#This Row],[Ilość]],0)</f>
        <v>14</v>
      </c>
      <c r="F62" s="6"/>
      <c r="G62" s="6"/>
      <c r="H62" s="6"/>
      <c r="I62" s="6"/>
    </row>
    <row r="63" spans="1:9" ht="26.4" x14ac:dyDescent="0.25">
      <c r="A63" s="9" t="s">
        <v>53</v>
      </c>
      <c r="B63" s="4" t="s">
        <v>155</v>
      </c>
      <c r="C63" s="6" t="s">
        <v>93</v>
      </c>
      <c r="D63" s="7">
        <v>30</v>
      </c>
      <c r="E63" s="36">
        <f>ROUNDUP(Tabela1[[#This Row],[Ilość]],0)</f>
        <v>30</v>
      </c>
      <c r="F63" s="6"/>
      <c r="G63" s="6"/>
      <c r="H63" s="6"/>
      <c r="I63" s="6"/>
    </row>
    <row r="64" spans="1:9" ht="26.4" x14ac:dyDescent="0.25">
      <c r="A64" s="9" t="s">
        <v>54</v>
      </c>
      <c r="B64" s="4" t="s">
        <v>95</v>
      </c>
      <c r="C64" s="4" t="s">
        <v>97</v>
      </c>
      <c r="D64" s="7">
        <v>14</v>
      </c>
      <c r="E64" s="36">
        <f>ROUNDUP(Tabela1[[#This Row],[Ilość]],0)</f>
        <v>14</v>
      </c>
      <c r="F64" s="6"/>
      <c r="G64" s="6"/>
      <c r="H64" s="6"/>
      <c r="I64" s="6"/>
    </row>
    <row r="65" spans="1:9" x14ac:dyDescent="0.25">
      <c r="A65" s="9" t="s">
        <v>55</v>
      </c>
      <c r="B65" s="4" t="s">
        <v>156</v>
      </c>
      <c r="C65" s="4" t="s">
        <v>109</v>
      </c>
      <c r="D65" s="7">
        <v>208</v>
      </c>
      <c r="E65" s="36">
        <f>ROUNDUP(Tabela1[[#This Row],[Ilość]],0)</f>
        <v>208</v>
      </c>
      <c r="F65" s="6"/>
      <c r="G65" s="6"/>
      <c r="H65" s="6"/>
      <c r="I65" s="6"/>
    </row>
    <row r="66" spans="1:9" x14ac:dyDescent="0.25">
      <c r="A66" s="9" t="s">
        <v>56</v>
      </c>
      <c r="B66" s="4" t="s">
        <v>156</v>
      </c>
      <c r="C66" s="4" t="s">
        <v>109</v>
      </c>
      <c r="D66" s="7">
        <v>145.6</v>
      </c>
      <c r="E66" s="36">
        <f>ROUNDUP(Tabela1[[#This Row],[Ilość]],0)</f>
        <v>146</v>
      </c>
      <c r="F66" s="6"/>
      <c r="G66" s="6"/>
      <c r="H66" s="6"/>
      <c r="I66" s="6"/>
    </row>
    <row r="67" spans="1:9" x14ac:dyDescent="0.25">
      <c r="A67" s="9" t="s">
        <v>57</v>
      </c>
      <c r="B67" s="4" t="s">
        <v>157</v>
      </c>
      <c r="C67" s="4" t="s">
        <v>109</v>
      </c>
      <c r="D67" s="7">
        <v>124.8</v>
      </c>
      <c r="E67" s="36">
        <f>ROUNDUP(Tabela1[[#This Row],[Ilość]],0)</f>
        <v>125</v>
      </c>
      <c r="F67" s="6"/>
      <c r="G67" s="6"/>
      <c r="H67" s="6"/>
      <c r="I67" s="6"/>
    </row>
    <row r="68" spans="1:9" x14ac:dyDescent="0.25">
      <c r="A68" s="9" t="s">
        <v>58</v>
      </c>
      <c r="B68" s="4" t="s">
        <v>158</v>
      </c>
      <c r="C68" s="4" t="s">
        <v>109</v>
      </c>
      <c r="D68" s="7">
        <v>156</v>
      </c>
      <c r="E68" s="36">
        <f>ROUNDUP(Tabela1[[#This Row],[Ilość]],0)</f>
        <v>156</v>
      </c>
      <c r="F68" s="6"/>
      <c r="G68" s="6"/>
      <c r="H68" s="6"/>
      <c r="I68" s="6"/>
    </row>
    <row r="69" spans="1:9" x14ac:dyDescent="0.25">
      <c r="A69" s="9" t="s">
        <v>59</v>
      </c>
      <c r="B69" s="4" t="s">
        <v>159</v>
      </c>
      <c r="C69" s="4" t="s">
        <v>109</v>
      </c>
      <c r="D69" s="7">
        <v>260</v>
      </c>
      <c r="E69" s="36">
        <f>ROUNDUP(Tabela1[[#This Row],[Ilość]],0)</f>
        <v>260</v>
      </c>
      <c r="F69" s="6"/>
      <c r="G69" s="6"/>
      <c r="H69" s="6"/>
      <c r="I69" s="6"/>
    </row>
    <row r="70" spans="1:9" ht="52.8" x14ac:dyDescent="0.25">
      <c r="A70" s="9" t="s">
        <v>60</v>
      </c>
      <c r="B70" s="6" t="s">
        <v>160</v>
      </c>
      <c r="C70" s="6" t="s">
        <v>91</v>
      </c>
      <c r="D70" s="5">
        <v>9</v>
      </c>
      <c r="E70" s="35">
        <f>ROUNDUP(Tabela1[[#This Row],[Ilość]],0)</f>
        <v>9</v>
      </c>
      <c r="F70" s="6"/>
      <c r="G70" s="6"/>
      <c r="H70" s="6"/>
      <c r="I70" s="6"/>
    </row>
    <row r="71" spans="1:9" x14ac:dyDescent="0.25">
      <c r="A71" s="9" t="s">
        <v>61</v>
      </c>
      <c r="B71" s="4" t="s">
        <v>121</v>
      </c>
      <c r="C71" s="4" t="s">
        <v>109</v>
      </c>
      <c r="D71" s="7">
        <v>29.847999999999999</v>
      </c>
      <c r="E71" s="36">
        <f>ROUNDUP(Tabela1[[#This Row],[Ilość]],0)</f>
        <v>30</v>
      </c>
      <c r="F71" s="6"/>
      <c r="G71" s="6"/>
      <c r="H71" s="6"/>
      <c r="I71" s="6"/>
    </row>
    <row r="72" spans="1:9" x14ac:dyDescent="0.25">
      <c r="A72" s="9" t="s">
        <v>62</v>
      </c>
      <c r="B72" s="4" t="s">
        <v>161</v>
      </c>
      <c r="C72" s="4" t="s">
        <v>109</v>
      </c>
      <c r="D72" s="7">
        <v>10.4</v>
      </c>
      <c r="E72" s="36">
        <f>ROUNDUP(Tabela1[[#This Row],[Ilość]],0)</f>
        <v>11</v>
      </c>
      <c r="F72" s="6"/>
      <c r="G72" s="6"/>
      <c r="H72" s="6"/>
      <c r="I72" s="6"/>
    </row>
    <row r="73" spans="1:9" x14ac:dyDescent="0.25">
      <c r="A73" s="9" t="s">
        <v>63</v>
      </c>
      <c r="B73" s="4" t="s">
        <v>162</v>
      </c>
      <c r="C73" s="4" t="s">
        <v>103</v>
      </c>
      <c r="D73" s="5">
        <v>8.5</v>
      </c>
      <c r="E73" s="35">
        <f>ROUNDUP(Tabela1[[#This Row],[Ilość]],0)</f>
        <v>9</v>
      </c>
      <c r="F73" s="6"/>
      <c r="G73" s="6"/>
      <c r="H73" s="6"/>
      <c r="I73" s="6"/>
    </row>
    <row r="74" spans="1:9" x14ac:dyDescent="0.25">
      <c r="A74" s="9" t="s">
        <v>64</v>
      </c>
      <c r="B74" s="4" t="s">
        <v>163</v>
      </c>
      <c r="C74" s="6"/>
      <c r="D74" s="5">
        <v>1</v>
      </c>
      <c r="E74" s="35">
        <f>ROUNDUP(Tabela1[[#This Row],[Ilość]],0)</f>
        <v>1</v>
      </c>
      <c r="F74" s="6"/>
      <c r="G74" s="6"/>
      <c r="H74" s="6"/>
      <c r="I74" s="6"/>
    </row>
    <row r="75" spans="1:9" x14ac:dyDescent="0.25">
      <c r="A75" s="9" t="s">
        <v>65</v>
      </c>
      <c r="B75" s="4" t="s">
        <v>164</v>
      </c>
      <c r="C75" s="6" t="s">
        <v>91</v>
      </c>
      <c r="D75" s="5">
        <v>9</v>
      </c>
      <c r="E75" s="35">
        <f>ROUNDUP(Tabela1[[#This Row],[Ilość]],0)</f>
        <v>9</v>
      </c>
      <c r="F75" s="6"/>
      <c r="G75" s="6"/>
      <c r="H75" s="6"/>
      <c r="I75" s="6"/>
    </row>
    <row r="76" spans="1:9" ht="26.4" x14ac:dyDescent="0.25">
      <c r="A76" s="9" t="s">
        <v>66</v>
      </c>
      <c r="B76" s="4" t="s">
        <v>165</v>
      </c>
      <c r="C76" s="6" t="s">
        <v>91</v>
      </c>
      <c r="D76" s="5">
        <v>1</v>
      </c>
      <c r="E76" s="35">
        <f>ROUNDUP(Tabela1[[#This Row],[Ilość]],0)</f>
        <v>1</v>
      </c>
      <c r="F76" s="6"/>
      <c r="G76" s="6"/>
      <c r="H76" s="6"/>
      <c r="I76" s="6"/>
    </row>
    <row r="77" spans="1:9" x14ac:dyDescent="0.25">
      <c r="A77" s="9" t="s">
        <v>67</v>
      </c>
      <c r="B77" s="4" t="s">
        <v>166</v>
      </c>
      <c r="C77" s="4" t="s">
        <v>109</v>
      </c>
      <c r="D77" s="7">
        <v>15.6</v>
      </c>
      <c r="E77" s="36">
        <f>ROUNDUP(Tabela1[[#This Row],[Ilość]],0)</f>
        <v>16</v>
      </c>
      <c r="F77" s="6"/>
      <c r="G77" s="6"/>
      <c r="H77" s="6"/>
      <c r="I77" s="6"/>
    </row>
    <row r="78" spans="1:9" x14ac:dyDescent="0.25">
      <c r="A78" s="9" t="s">
        <v>68</v>
      </c>
      <c r="B78" s="4" t="s">
        <v>167</v>
      </c>
      <c r="C78" s="4" t="s">
        <v>109</v>
      </c>
      <c r="D78" s="7">
        <v>936</v>
      </c>
      <c r="E78" s="36">
        <f>ROUNDUP(Tabela1[[#This Row],[Ilość]],0)</f>
        <v>936</v>
      </c>
      <c r="F78" s="6"/>
      <c r="G78" s="6"/>
      <c r="H78" s="6"/>
      <c r="I78" s="6"/>
    </row>
    <row r="79" spans="1:9" x14ac:dyDescent="0.25">
      <c r="A79" s="9" t="s">
        <v>69</v>
      </c>
      <c r="B79" s="4" t="s">
        <v>168</v>
      </c>
      <c r="C79" s="4" t="s">
        <v>109</v>
      </c>
      <c r="D79" s="7">
        <v>26</v>
      </c>
      <c r="E79" s="36">
        <f>ROUNDUP(Tabela1[[#This Row],[Ilość]],0)</f>
        <v>26</v>
      </c>
      <c r="F79" s="6"/>
      <c r="G79" s="6"/>
      <c r="H79" s="6"/>
      <c r="I79" s="6"/>
    </row>
    <row r="80" spans="1:9" x14ac:dyDescent="0.25">
      <c r="A80" s="9" t="s">
        <v>70</v>
      </c>
      <c r="B80" s="4" t="s">
        <v>169</v>
      </c>
      <c r="C80" s="4" t="s">
        <v>109</v>
      </c>
      <c r="D80" s="7">
        <v>1144</v>
      </c>
      <c r="E80" s="36">
        <f>ROUNDUP(Tabela1[[#This Row],[Ilość]],0)</f>
        <v>1144</v>
      </c>
      <c r="F80" s="6"/>
      <c r="G80" s="6"/>
      <c r="H80" s="6"/>
      <c r="I80" s="6"/>
    </row>
    <row r="81" spans="1:9" x14ac:dyDescent="0.25">
      <c r="A81" s="9" t="s">
        <v>71</v>
      </c>
      <c r="B81" s="4" t="s">
        <v>170</v>
      </c>
      <c r="C81" s="4" t="s">
        <v>109</v>
      </c>
      <c r="D81" s="7">
        <v>598</v>
      </c>
      <c r="E81" s="36">
        <f>ROUNDUP(Tabela1[[#This Row],[Ilość]],0)</f>
        <v>598</v>
      </c>
      <c r="F81" s="6"/>
      <c r="G81" s="6"/>
      <c r="H81" s="6"/>
      <c r="I81" s="6"/>
    </row>
    <row r="82" spans="1:9" ht="26.4" x14ac:dyDescent="0.25">
      <c r="A82" s="9" t="s">
        <v>72</v>
      </c>
      <c r="B82" s="4" t="s">
        <v>171</v>
      </c>
      <c r="C82" s="6"/>
      <c r="D82" s="5">
        <v>1</v>
      </c>
      <c r="E82" s="35">
        <f>ROUNDUP(Tabela1[[#This Row],[Ilość]],0)</f>
        <v>1</v>
      </c>
      <c r="F82" s="6"/>
      <c r="G82" s="6"/>
      <c r="H82" s="6"/>
      <c r="I82" s="6"/>
    </row>
    <row r="83" spans="1:9" x14ac:dyDescent="0.25">
      <c r="A83" s="9" t="s">
        <v>73</v>
      </c>
      <c r="B83" s="4" t="s">
        <v>172</v>
      </c>
      <c r="C83" s="6"/>
      <c r="D83" s="5">
        <v>1</v>
      </c>
      <c r="E83" s="35">
        <f>ROUNDUP(Tabela1[[#This Row],[Ilość]],0)</f>
        <v>1</v>
      </c>
      <c r="F83" s="6"/>
      <c r="G83" s="6"/>
      <c r="H83" s="6"/>
      <c r="I83" s="6"/>
    </row>
    <row r="84" spans="1:9" x14ac:dyDescent="0.25">
      <c r="A84" s="9" t="s">
        <v>74</v>
      </c>
      <c r="B84" s="4" t="s">
        <v>173</v>
      </c>
      <c r="C84" s="6"/>
      <c r="D84" s="5">
        <v>1</v>
      </c>
      <c r="E84" s="35">
        <f>ROUNDUP(Tabela1[[#This Row],[Ilość]],0)</f>
        <v>1</v>
      </c>
      <c r="F84" s="6"/>
      <c r="G84" s="6"/>
      <c r="H84" s="6"/>
      <c r="I84" s="6"/>
    </row>
    <row r="85" spans="1:9" x14ac:dyDescent="0.25">
      <c r="A85" s="9" t="s">
        <v>75</v>
      </c>
      <c r="B85" s="4" t="s">
        <v>174</v>
      </c>
      <c r="C85" s="6"/>
      <c r="D85" s="5">
        <v>1</v>
      </c>
      <c r="E85" s="35">
        <f>ROUNDUP(Tabela1[[#This Row],[Ilość]],0)</f>
        <v>1</v>
      </c>
      <c r="F85" s="6"/>
      <c r="G85" s="6"/>
      <c r="H85" s="6"/>
      <c r="I85" s="6"/>
    </row>
    <row r="86" spans="1:9" x14ac:dyDescent="0.25">
      <c r="A86" s="9" t="s">
        <v>76</v>
      </c>
      <c r="B86" s="4" t="s">
        <v>175</v>
      </c>
      <c r="C86" s="6" t="s">
        <v>91</v>
      </c>
      <c r="D86" s="7">
        <v>44</v>
      </c>
      <c r="E86" s="36">
        <f>ROUNDUP(Tabela1[[#This Row],[Ilość]],0)</f>
        <v>44</v>
      </c>
      <c r="F86" s="6"/>
      <c r="G86" s="6"/>
      <c r="H86" s="6"/>
      <c r="I86" s="6"/>
    </row>
    <row r="87" spans="1:9" x14ac:dyDescent="0.25">
      <c r="A87" s="9" t="s">
        <v>77</v>
      </c>
      <c r="B87" s="4" t="s">
        <v>176</v>
      </c>
      <c r="C87" s="6" t="s">
        <v>91</v>
      </c>
      <c r="D87" s="7">
        <v>36</v>
      </c>
      <c r="E87" s="36">
        <f>ROUNDUP(Tabela1[[#This Row],[Ilość]],0)</f>
        <v>36</v>
      </c>
      <c r="F87" s="6"/>
      <c r="G87" s="6"/>
      <c r="H87" s="6"/>
      <c r="I87" s="6"/>
    </row>
    <row r="88" spans="1:9" x14ac:dyDescent="0.25">
      <c r="A88" s="9" t="s">
        <v>78</v>
      </c>
      <c r="B88" s="4" t="s">
        <v>177</v>
      </c>
      <c r="C88" s="4" t="s">
        <v>109</v>
      </c>
      <c r="D88" s="7">
        <v>135.19999999999999</v>
      </c>
      <c r="E88" s="36">
        <f>ROUNDUP(Tabela1[[#This Row],[Ilość]],0)</f>
        <v>136</v>
      </c>
      <c r="F88" s="6"/>
      <c r="G88" s="6"/>
      <c r="H88" s="6"/>
      <c r="I88" s="6"/>
    </row>
    <row r="89" spans="1:9" x14ac:dyDescent="0.25">
      <c r="A89" s="9" t="s">
        <v>79</v>
      </c>
      <c r="B89" s="4" t="s">
        <v>178</v>
      </c>
      <c r="C89" s="6" t="s">
        <v>91</v>
      </c>
      <c r="D89" s="5">
        <v>1</v>
      </c>
      <c r="E89" s="35">
        <f>ROUNDUP(Tabela1[[#This Row],[Ilość]],0)</f>
        <v>1</v>
      </c>
      <c r="F89" s="6"/>
      <c r="G89" s="6"/>
      <c r="H89" s="6"/>
      <c r="I89" s="6"/>
    </row>
    <row r="90" spans="1:9" ht="26.4" x14ac:dyDescent="0.25">
      <c r="A90" s="9" t="s">
        <v>80</v>
      </c>
      <c r="B90" s="4" t="s">
        <v>179</v>
      </c>
      <c r="C90" s="6" t="s">
        <v>91</v>
      </c>
      <c r="D90" s="5">
        <v>1</v>
      </c>
      <c r="E90" s="35">
        <f>ROUNDUP(Tabela1[[#This Row],[Ilość]],0)</f>
        <v>1</v>
      </c>
      <c r="F90" s="6"/>
      <c r="G90" s="6"/>
      <c r="H90" s="6"/>
      <c r="I90" s="6"/>
    </row>
    <row r="91" spans="1:9" ht="26.4" x14ac:dyDescent="0.25">
      <c r="A91" s="9" t="s">
        <v>81</v>
      </c>
      <c r="B91" s="4" t="s">
        <v>180</v>
      </c>
      <c r="C91" s="6" t="s">
        <v>91</v>
      </c>
      <c r="D91" s="5">
        <v>9</v>
      </c>
      <c r="E91" s="35">
        <f>ROUNDUP(Tabela1[[#This Row],[Ilość]],0)</f>
        <v>9</v>
      </c>
      <c r="F91" s="6"/>
      <c r="G91" s="6"/>
      <c r="H91" s="6"/>
      <c r="I91" s="6"/>
    </row>
    <row r="92" spans="1:9" x14ac:dyDescent="0.25">
      <c r="A92" s="9" t="s">
        <v>82</v>
      </c>
      <c r="B92" s="4" t="s">
        <v>181</v>
      </c>
      <c r="C92" s="6"/>
      <c r="D92" s="5">
        <v>1</v>
      </c>
      <c r="E92" s="35">
        <f>ROUNDUP(Tabela1[[#This Row],[Ilość]],0)</f>
        <v>1</v>
      </c>
      <c r="F92" s="6"/>
      <c r="G92" s="6"/>
      <c r="H92" s="6"/>
      <c r="I92" s="6"/>
    </row>
    <row r="93" spans="1:9" x14ac:dyDescent="0.25">
      <c r="A93" s="9" t="s">
        <v>83</v>
      </c>
      <c r="B93" s="4" t="s">
        <v>182</v>
      </c>
      <c r="C93" s="6"/>
      <c r="D93" s="5">
        <v>1</v>
      </c>
      <c r="E93" s="35">
        <f>ROUNDUP(Tabela1[[#This Row],[Ilość]],0)</f>
        <v>1</v>
      </c>
      <c r="F93" s="6"/>
      <c r="G93" s="6"/>
      <c r="H93" s="6"/>
      <c r="I93" s="6"/>
    </row>
    <row r="94" spans="1:9" x14ac:dyDescent="0.25">
      <c r="A94" s="9" t="s">
        <v>84</v>
      </c>
      <c r="B94" s="4" t="s">
        <v>183</v>
      </c>
      <c r="C94" s="6"/>
      <c r="D94" s="7">
        <v>12</v>
      </c>
      <c r="E94" s="36">
        <f>ROUNDUP(Tabela1[[#This Row],[Ilość]],0)</f>
        <v>12</v>
      </c>
      <c r="F94" s="6"/>
      <c r="G94" s="6"/>
      <c r="H94" s="6"/>
      <c r="I94" s="6"/>
    </row>
    <row r="95" spans="1:9" ht="14.4" x14ac:dyDescent="0.25">
      <c r="A95" s="9" t="s">
        <v>85</v>
      </c>
      <c r="B95" s="4" t="s">
        <v>184</v>
      </c>
      <c r="C95" s="4" t="s">
        <v>120</v>
      </c>
      <c r="D95" s="5">
        <v>0.54600000000000004</v>
      </c>
      <c r="E95" s="35">
        <f>ROUNDUP(Tabela1[[#This Row],[Ilość]],0)</f>
        <v>1</v>
      </c>
      <c r="F95" s="6"/>
      <c r="G95" s="6"/>
      <c r="H95" s="6"/>
      <c r="I95" s="6"/>
    </row>
    <row r="96" spans="1:9" ht="14.4" x14ac:dyDescent="0.25">
      <c r="A96" s="9" t="s">
        <v>86</v>
      </c>
      <c r="B96" s="4" t="s">
        <v>185</v>
      </c>
      <c r="C96" s="4" t="s">
        <v>120</v>
      </c>
      <c r="D96" s="5">
        <v>0.83199999999999996</v>
      </c>
      <c r="E96" s="35">
        <f>ROUNDUP(Tabela1[[#This Row],[Ilość]],0)</f>
        <v>1</v>
      </c>
      <c r="F96" s="6"/>
      <c r="G96" s="6"/>
      <c r="H96" s="6"/>
      <c r="I96" s="6"/>
    </row>
    <row r="97" spans="1:16" ht="26.4" x14ac:dyDescent="0.25">
      <c r="A97" s="9" t="s">
        <v>87</v>
      </c>
      <c r="B97" s="4" t="s">
        <v>186</v>
      </c>
      <c r="C97" s="4" t="s">
        <v>103</v>
      </c>
      <c r="D97" s="5">
        <v>3.64</v>
      </c>
      <c r="E97" s="35">
        <f>ROUNDUP(Tabela1[[#This Row],[Ilość]],0)</f>
        <v>4</v>
      </c>
      <c r="F97" s="6"/>
      <c r="G97" s="6"/>
      <c r="H97" s="6"/>
      <c r="I97" s="6"/>
    </row>
    <row r="98" spans="1:16" ht="14.4" x14ac:dyDescent="0.25">
      <c r="A98" s="10" t="s">
        <v>88</v>
      </c>
      <c r="B98" s="11" t="s">
        <v>145</v>
      </c>
      <c r="C98" s="11" t="s">
        <v>120</v>
      </c>
      <c r="D98" s="12">
        <v>5.1999999999999998E-2</v>
      </c>
      <c r="E98" s="37">
        <f>ROUNDUP(Tabela1[[#This Row],[Ilość]],0)</f>
        <v>1</v>
      </c>
      <c r="F98" s="13"/>
      <c r="G98" s="13"/>
      <c r="H98" s="13"/>
      <c r="I98" s="13"/>
    </row>
    <row r="99" spans="1:16" ht="12.75" customHeight="1" x14ac:dyDescent="0.25">
      <c r="A99" s="17" t="s">
        <v>0</v>
      </c>
      <c r="B99" s="21" t="s">
        <v>193</v>
      </c>
      <c r="C99" s="21" t="s">
        <v>193</v>
      </c>
      <c r="D99" s="21" t="s">
        <v>193</v>
      </c>
      <c r="E99" s="21"/>
      <c r="F99" s="19"/>
      <c r="G99" s="19"/>
      <c r="H99" s="19"/>
      <c r="I99" s="20"/>
    </row>
    <row r="100" spans="1:16" ht="46.95" customHeight="1" x14ac:dyDescent="0.25">
      <c r="A100" s="18" t="s">
        <v>187</v>
      </c>
      <c r="B100" s="21" t="s">
        <v>193</v>
      </c>
      <c r="C100" s="21" t="s">
        <v>193</v>
      </c>
      <c r="D100" s="21" t="s">
        <v>193</v>
      </c>
      <c r="E100" s="21"/>
      <c r="F100" s="16"/>
      <c r="G100" s="16"/>
      <c r="H100" s="16"/>
      <c r="I100" s="16"/>
      <c r="P100" s="2"/>
    </row>
    <row r="102" spans="1:16" ht="71.400000000000006" customHeight="1" x14ac:dyDescent="0.25">
      <c r="A102" s="34" t="s">
        <v>202</v>
      </c>
      <c r="B102" s="34"/>
      <c r="C102" s="34"/>
      <c r="D102" s="34"/>
      <c r="E102" s="34"/>
      <c r="F102" s="34"/>
      <c r="G102" s="34"/>
      <c r="H102" s="34"/>
      <c r="I102" s="34"/>
    </row>
    <row r="103" spans="1:16" ht="100.2" customHeight="1" x14ac:dyDescent="0.25">
      <c r="A103" s="34" t="s">
        <v>203</v>
      </c>
      <c r="B103" s="34"/>
      <c r="C103" s="34"/>
      <c r="D103" s="34"/>
      <c r="E103" s="34"/>
      <c r="F103" s="34"/>
      <c r="G103" s="34"/>
      <c r="H103" s="34"/>
      <c r="I103" s="34"/>
    </row>
    <row r="104" spans="1:16" ht="56.4" customHeight="1" x14ac:dyDescent="0.25">
      <c r="A104" s="34" t="s">
        <v>204</v>
      </c>
      <c r="B104" s="34"/>
      <c r="C104" s="34"/>
      <c r="D104" s="34"/>
      <c r="E104" s="34"/>
      <c r="F104" s="34"/>
      <c r="G104" s="34"/>
      <c r="H104" s="34"/>
      <c r="I104" s="34"/>
    </row>
    <row r="105" spans="1:16" x14ac:dyDescent="0.25">
      <c r="A105" s="22"/>
      <c r="B105" s="23"/>
      <c r="C105" s="23"/>
      <c r="D105" s="23"/>
      <c r="E105" s="23"/>
      <c r="F105" s="23"/>
      <c r="G105" s="23"/>
      <c r="H105" s="23"/>
      <c r="I105" s="23"/>
    </row>
    <row r="106" spans="1:16" x14ac:dyDescent="0.25">
      <c r="A106" s="33" t="s">
        <v>205</v>
      </c>
      <c r="B106" s="33"/>
      <c r="C106" s="23"/>
      <c r="D106" s="23"/>
      <c r="E106" s="23"/>
      <c r="F106" s="33" t="s">
        <v>206</v>
      </c>
      <c r="G106" s="33"/>
      <c r="H106" s="33"/>
      <c r="I106" s="33"/>
    </row>
    <row r="107" spans="1:16" x14ac:dyDescent="0.25">
      <c r="A107" s="33" t="s">
        <v>207</v>
      </c>
      <c r="B107" s="33"/>
      <c r="C107" s="23"/>
      <c r="D107" s="23"/>
      <c r="E107" s="23"/>
      <c r="F107" s="33" t="s">
        <v>208</v>
      </c>
      <c r="G107" s="33"/>
      <c r="H107" s="33"/>
      <c r="I107" s="33"/>
    </row>
    <row r="108" spans="1:16" x14ac:dyDescent="0.25">
      <c r="A108" s="23"/>
      <c r="B108" s="23"/>
      <c r="C108" s="23"/>
      <c r="D108" s="23"/>
      <c r="E108" s="23"/>
      <c r="F108" s="33" t="s">
        <v>209</v>
      </c>
      <c r="G108" s="33"/>
      <c r="H108" s="33"/>
      <c r="I108" s="33"/>
    </row>
  </sheetData>
  <mergeCells count="25">
    <mergeCell ref="A107:B107"/>
    <mergeCell ref="F107:I107"/>
    <mergeCell ref="F108:I108"/>
    <mergeCell ref="A102:I102"/>
    <mergeCell ref="A103:I103"/>
    <mergeCell ref="A104:I104"/>
    <mergeCell ref="A106:B106"/>
    <mergeCell ref="F106:I106"/>
    <mergeCell ref="A10:I10"/>
    <mergeCell ref="A3:C3"/>
    <mergeCell ref="A4:C4"/>
    <mergeCell ref="A6:C6"/>
    <mergeCell ref="A7:C7"/>
    <mergeCell ref="A8:C8"/>
    <mergeCell ref="A1:I1"/>
    <mergeCell ref="A9:I9"/>
    <mergeCell ref="A2:C2"/>
    <mergeCell ref="D2:I2"/>
    <mergeCell ref="D3:I3"/>
    <mergeCell ref="D4:I4"/>
    <mergeCell ref="A5:C5"/>
    <mergeCell ref="D5:I5"/>
    <mergeCell ref="D6:I6"/>
    <mergeCell ref="D7:I7"/>
    <mergeCell ref="D8:I8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pageOrder="overThenDown" orientation="portrait" r:id="rId1"/>
  <headerFooter>
    <oddHeader>&amp;F</oddHeader>
    <oddFooter>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CDB3-7457-4491-98FF-D6981E4D3020}">
  <dimension ref="A1"/>
  <sheetViews>
    <sheetView workbookViewId="0">
      <selection sqref="A1:A8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Table 1</vt:lpstr>
      <vt:lpstr>Arkusz1</vt:lpstr>
      <vt:lpstr>'Table 1'!Obszar_wydruku</vt:lpstr>
      <vt:lpstr>'Table 1'!Print_Area</vt:lpstr>
      <vt:lpstr>'Table 1'!Print_Titles</vt:lpstr>
      <vt:lpstr>'Table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Skolik</dc:creator>
  <cp:lastModifiedBy>Patryk Skolik</cp:lastModifiedBy>
  <cp:lastPrinted>2022-08-17T12:42:04Z</cp:lastPrinted>
  <dcterms:created xsi:type="dcterms:W3CDTF">2022-08-11T06:50:20Z</dcterms:created>
  <dcterms:modified xsi:type="dcterms:W3CDTF">2022-08-19T10:35:49Z</dcterms:modified>
</cp:coreProperties>
</file>