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'doc1'!$4:$10</definedName>
  </definedNames>
  <calcPr fullCalcOnLoad="1"/>
</workbook>
</file>

<file path=xl/sharedStrings.xml><?xml version="1.0" encoding="utf-8"?>
<sst xmlns="http://schemas.openxmlformats.org/spreadsheetml/2006/main" count="114" uniqueCount="98">
  <si>
    <t>Dział</t>
  </si>
  <si>
    <t>Rozdział</t>
  </si>
  <si>
    <t>§</t>
  </si>
  <si>
    <t>Nazwa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</si>
  <si>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</si>
  <si>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</si>
  <si>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</si>
  <si>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</si>
  <si>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</si>
  <si>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</si>
  <si>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</si>
  <si>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</si>
  <si>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</si>
  <si>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</si>
  <si>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</si>
  <si>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</si>
  <si>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</si>
  <si>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</si>
  <si>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</si>
  <si>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</si>
  <si>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</si>
  <si>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</si>
  <si>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</si>
  <si>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</si>
  <si>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</si>
  <si>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</si>
  <si>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</si>
  <si>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</si>
  <si>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</si>
  <si>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</si>
  <si>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</si>
  <si>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</si>
  <si>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4300</t>
  </si>
  <si>
    <t>Zakup usług pozostałych</t>
  </si>
  <si>
    <t>6050</t>
  </si>
  <si>
    <t>Wydatki inwestycyjne jednostek budżetowych</t>
  </si>
  <si>
    <t>Pozostała działalność</t>
  </si>
  <si>
    <t>4210</t>
  </si>
  <si>
    <t>Zakup materiałów i wyposażenia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</si>
  <si>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</si>
  <si>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</si>
  <si>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</si>
  <si>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600</t>
  </si>
  <si>
    <t>Transport i łączność</t>
  </si>
  <si>
    <t>60016</t>
  </si>
  <si>
    <t>Drogi publiczne gminne</t>
  </si>
  <si>
    <t>6058</t>
  </si>
  <si>
    <t>6059</t>
  </si>
  <si>
    <t>Wynagrodzenia bezosobowe</t>
  </si>
  <si>
    <t>Wynagrodzenia osobowe pracowników</t>
  </si>
  <si>
    <t>Podróże służbowe zagraniczne</t>
  </si>
  <si>
    <t>851</t>
  </si>
  <si>
    <t>Ochrona zdrowia</t>
  </si>
  <si>
    <t>85154</t>
  </si>
  <si>
    <t>Przeciwdziałanie alkoholizmowi</t>
  </si>
  <si>
    <t>900</t>
  </si>
  <si>
    <t>Gospodarka komunalna i ochrona środowiska</t>
  </si>
  <si>
    <t>90017</t>
  </si>
  <si>
    <t>Zakłady gospodarki komunalnej</t>
  </si>
  <si>
    <t>2650</t>
  </si>
  <si>
    <t>Dotacja przedmiotowa z budżetu dla zakładu budżetowego</t>
  </si>
  <si>
    <t>6210</t>
  </si>
  <si>
    <t>Dotacje celowe z budżetu na finansowanie lub dofinansowanie kosztów realizacji inwestycji i zakupów inwestycyjnych zakładów budżetowych</t>
  </si>
  <si>
    <t>921</t>
  </si>
  <si>
    <t>Kultura i ochrona dziedzictwa narodowego</t>
  </si>
  <si>
    <t>w złotych</t>
  </si>
  <si>
    <t>Plan na 2010 r</t>
  </si>
  <si>
    <t>z tego</t>
  </si>
  <si>
    <t>wydatki 
jednostek
budżetowych</t>
  </si>
  <si>
    <t>wydatki związane z realizacją ich statutowych zadań</t>
  </si>
  <si>
    <t>świadczenia na rzecz osób fizycznych</t>
  </si>
  <si>
    <t>zakup i objęcie akcji i udziałów oraz wniesienie wkładów do spółek prawa handlowego</t>
  </si>
  <si>
    <t>na programy finansowane z udziałem środków, o których mowa w art. 5 ust. 1 pkt 2 i 3</t>
  </si>
  <si>
    <t>6219</t>
  </si>
  <si>
    <t>92195</t>
  </si>
  <si>
    <t>4018</t>
  </si>
  <si>
    <t>4019</t>
  </si>
  <si>
    <t>4178</t>
  </si>
  <si>
    <t>4179</t>
  </si>
  <si>
    <t>4218</t>
  </si>
  <si>
    <t>4219</t>
  </si>
  <si>
    <t>4308</t>
  </si>
  <si>
    <t>4309</t>
  </si>
  <si>
    <t>4388</t>
  </si>
  <si>
    <t>4389</t>
  </si>
  <si>
    <t>4428</t>
  </si>
  <si>
    <t>4429</t>
  </si>
  <si>
    <t>4438</t>
  </si>
  <si>
    <t>4439</t>
  </si>
  <si>
    <t>4748</t>
  </si>
  <si>
    <t>4749</t>
  </si>
  <si>
    <t>4758</t>
  </si>
  <si>
    <t>4759</t>
  </si>
  <si>
    <t>Zakup usług obejmujących tłumaczenia</t>
  </si>
  <si>
    <t>Zmiany w wydatkach budżetu gminy na 2010 r</t>
  </si>
  <si>
    <r>
      <t>WYDATKI OGÓŁEM</t>
    </r>
    <r>
      <rPr>
        <b/>
        <sz val="8"/>
        <color indexed="8"/>
        <rFont val="Arial"/>
        <family val="9"/>
      </rPr>
      <t xml:space="preserve">    :</t>
    </r>
  </si>
  <si>
    <t>Wydatki na zadania własne</t>
  </si>
  <si>
    <t>Tabela Nr 2 do uchwały Nr XXXI/182/10 Rady Gminy Jeleniewo z dnia 5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</si>
</sst>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2"/>
      <color indexed="8"/>
      <name val="Arial"/>
      <family val="9"/>
    </font>
    <font>
      <sz val="6"/>
      <color indexed="8"/>
      <name val="Arial"/>
      <family val="9"/>
    </font>
    <font>
      <b/>
      <sz val="8"/>
      <color indexed="8"/>
      <name val="Arial"/>
      <family val="9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Font="1" applyAlignment="1">
      <alignment horizontal="center" vertical="center" wrapText="1"/>
    </xf>
    <xf numFmtId="49" fontId="0" fillId="3" borderId="1" xfId="0" applyFont="1" applyAlignment="1">
      <alignment horizontal="center" vertical="center" wrapText="1"/>
    </xf>
    <xf numFmtId="49" fontId="0" fillId="4" borderId="1" xfId="0" applyFont="1" applyAlignment="1">
      <alignment horizontal="center" vertical="center" wrapText="1"/>
    </xf>
    <xf numFmtId="49" fontId="0" fillId="5" borderId="1" xfId="0" applyFont="1" applyAlignment="1">
      <alignment horizontal="center" vertical="center" wrapText="1"/>
    </xf>
    <xf numFmtId="49" fontId="0" fillId="2" borderId="1" xfId="0" applyFont="1" applyAlignment="1">
      <alignment horizontal="left" vertical="center" wrapText="1"/>
    </xf>
    <xf numFmtId="3" fontId="8" fillId="3" borderId="1" xfId="0" applyNumberFormat="1" applyFont="1" applyAlignment="1">
      <alignment horizontal="right" vertical="center" wrapText="1"/>
    </xf>
    <xf numFmtId="3" fontId="8" fillId="4" borderId="1" xfId="0" applyNumberFormat="1" applyFont="1" applyAlignment="1">
      <alignment horizontal="right" vertical="center" wrapText="1"/>
    </xf>
    <xf numFmtId="3" fontId="8" fillId="5" borderId="1" xfId="0" applyNumberFormat="1" applyFont="1" applyAlignment="1">
      <alignment horizontal="right" vertical="center" wrapText="1"/>
    </xf>
    <xf numFmtId="3" fontId="9" fillId="5" borderId="1" xfId="0" applyNumberFormat="1" applyFont="1" applyAlignment="1">
      <alignment horizontal="right" vertical="center" wrapText="1"/>
    </xf>
    <xf numFmtId="49" fontId="0" fillId="5" borderId="2" xfId="0" applyFont="1" applyBorder="1" applyAlignment="1">
      <alignment horizontal="center" vertical="center" wrapText="1"/>
    </xf>
    <xf numFmtId="49" fontId="0" fillId="5" borderId="1" xfId="0" applyFont="1" applyBorder="1" applyAlignment="1">
      <alignment horizontal="center" vertical="center" wrapText="1"/>
    </xf>
    <xf numFmtId="49" fontId="0" fillId="2" borderId="3" xfId="0" applyFont="1" applyBorder="1" applyAlignment="1">
      <alignment horizontal="left" vertical="center" wrapText="1"/>
    </xf>
    <xf numFmtId="49" fontId="0" fillId="2" borderId="4" xfId="0" applyFont="1" applyBorder="1" applyAlignment="1">
      <alignment horizontal="left" vertical="center" wrapText="1"/>
    </xf>
    <xf numFmtId="49" fontId="0" fillId="2" borderId="5" xfId="0" applyFont="1" applyBorder="1" applyAlignment="1">
      <alignment horizontal="center" vertical="center" wrapText="1"/>
    </xf>
    <xf numFmtId="49" fontId="0" fillId="2" borderId="6" xfId="0" applyFont="1" applyBorder="1" applyAlignment="1">
      <alignment horizontal="center" vertical="center" wrapText="1"/>
    </xf>
    <xf numFmtId="49" fontId="0" fillId="2" borderId="7" xfId="0" applyFont="1" applyBorder="1" applyAlignment="1">
      <alignment horizontal="left" vertical="center" wrapText="1"/>
    </xf>
    <xf numFmtId="49" fontId="0" fillId="2" borderId="8" xfId="0" applyFont="1" applyBorder="1" applyAlignment="1">
      <alignment horizontal="left" vertical="center" wrapText="1"/>
    </xf>
    <xf numFmtId="49" fontId="0" fillId="2" borderId="9" xfId="0" applyFont="1" applyBorder="1" applyAlignment="1">
      <alignment horizontal="left" vertical="center" wrapText="1"/>
    </xf>
    <xf numFmtId="49" fontId="7" fillId="5" borderId="10" xfId="0" applyFont="1" applyFill="1" applyBorder="1" applyAlignment="1">
      <alignment horizontal="center" vertical="center" wrapText="1"/>
    </xf>
    <xf numFmtId="49" fontId="7" fillId="5" borderId="5" xfId="0" applyFont="1" applyFill="1" applyBorder="1" applyAlignment="1">
      <alignment horizontal="center" vertical="center" wrapText="1"/>
    </xf>
    <xf numFmtId="49" fontId="7" fillId="5" borderId="6" xfId="0" applyFont="1" applyFill="1" applyBorder="1" applyAlignment="1">
      <alignment horizontal="center" vertical="center" wrapText="1"/>
    </xf>
    <xf numFmtId="3" fontId="8" fillId="5" borderId="10" xfId="0" applyNumberFormat="1" applyFont="1" applyBorder="1" applyAlignment="1">
      <alignment horizontal="right" vertical="center" wrapText="1"/>
    </xf>
    <xf numFmtId="3" fontId="8" fillId="5" borderId="6" xfId="0" applyNumberFormat="1" applyFont="1" applyBorder="1" applyAlignment="1">
      <alignment horizontal="right" vertical="center" wrapText="1"/>
    </xf>
    <xf numFmtId="49" fontId="0" fillId="5" borderId="1" xfId="0" applyFont="1" applyAlignment="1">
      <alignment horizontal="left" vertical="center" wrapText="1"/>
    </xf>
    <xf numFmtId="49" fontId="0" fillId="5" borderId="10" xfId="0" applyFont="1" applyBorder="1" applyAlignment="1">
      <alignment horizontal="left" vertical="center" wrapText="1"/>
    </xf>
    <xf numFmtId="49" fontId="0" fillId="5" borderId="6" xfId="0" applyFont="1" applyBorder="1" applyAlignment="1">
      <alignment horizontal="left" vertical="center" wrapText="1"/>
    </xf>
    <xf numFmtId="49" fontId="0" fillId="2" borderId="11" xfId="0" applyFont="1" applyBorder="1" applyAlignment="1">
      <alignment horizontal="left" vertical="center" wrapText="1"/>
    </xf>
    <xf numFmtId="49" fontId="0" fillId="2" borderId="2" xfId="0" applyFont="1" applyBorder="1" applyAlignment="1">
      <alignment horizontal="left" vertical="center" wrapText="1"/>
    </xf>
    <xf numFmtId="49" fontId="0" fillId="2" borderId="12" xfId="0" applyFont="1" applyBorder="1" applyAlignment="1">
      <alignment horizontal="left" vertical="center" wrapText="1"/>
    </xf>
    <xf numFmtId="49" fontId="0" fillId="2" borderId="7" xfId="0" applyFont="1" applyBorder="1" applyAlignment="1">
      <alignment horizontal="center" vertical="center" wrapText="1"/>
    </xf>
    <xf numFmtId="49" fontId="0" fillId="2" borderId="8" xfId="0" applyFont="1" applyBorder="1" applyAlignment="1">
      <alignment horizontal="center" vertical="center" wrapText="1"/>
    </xf>
    <xf numFmtId="49" fontId="0" fillId="2" borderId="4" xfId="0" applyFont="1" applyBorder="1" applyAlignment="1">
      <alignment horizontal="center" vertical="center" wrapText="1"/>
    </xf>
    <xf numFmtId="49" fontId="0" fillId="2" borderId="13" xfId="0" applyFont="1" applyBorder="1" applyAlignment="1">
      <alignment horizontal="center" vertical="center" wrapText="1"/>
    </xf>
    <xf numFmtId="49" fontId="4" fillId="5" borderId="0" xfId="0" applyFont="1" applyAlignment="1">
      <alignment horizontal="center" vertical="center" wrapText="1"/>
    </xf>
    <xf numFmtId="49" fontId="4" fillId="5" borderId="0" xfId="0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0" fillId="2" borderId="10" xfId="0" applyFont="1" applyBorder="1" applyAlignment="1">
      <alignment horizontal="center" vertical="center" wrapText="1"/>
    </xf>
    <xf numFmtId="49" fontId="0" fillId="2" borderId="13" xfId="0" applyFont="1" applyBorder="1" applyAlignment="1">
      <alignment horizontal="left" vertical="center" wrapText="1"/>
    </xf>
    <xf numFmtId="49" fontId="0" fillId="2" borderId="9" xfId="0" applyFont="1" applyBorder="1" applyAlignment="1">
      <alignment horizontal="center" vertical="center" wrapText="1"/>
    </xf>
    <xf numFmtId="49" fontId="0" fillId="2" borderId="3" xfId="0" applyFont="1" applyBorder="1" applyAlignment="1">
      <alignment horizontal="center" vertical="center" wrapText="1"/>
    </xf>
    <xf numFmtId="49" fontId="0" fillId="2" borderId="11" xfId="0" applyFont="1" applyBorder="1" applyAlignment="1">
      <alignment horizontal="center" vertical="center" wrapText="1"/>
    </xf>
    <xf numFmtId="49" fontId="0" fillId="2" borderId="2" xfId="0" applyFont="1" applyBorder="1" applyAlignment="1">
      <alignment horizontal="center" vertical="center" wrapText="1"/>
    </xf>
    <xf numFmtId="49" fontId="0" fillId="2" borderId="12" xfId="0" applyFont="1" applyBorder="1" applyAlignment="1">
      <alignment horizontal="center" vertical="center" wrapText="1"/>
    </xf>
    <xf numFmtId="49" fontId="5" fillId="2" borderId="1" xfId="0" applyFont="1" applyAlignment="1">
      <alignment horizontal="center" vertical="center" wrapText="1"/>
    </xf>
    <xf numFmtId="49" fontId="0" fillId="2" borderId="14" xfId="0" applyFont="1" applyBorder="1" applyAlignment="1">
      <alignment horizontal="center" vertical="center" wrapText="1"/>
    </xf>
    <xf numFmtId="49" fontId="0" fillId="2" borderId="15" xfId="0" applyFont="1" applyBorder="1" applyAlignment="1">
      <alignment horizontal="center" vertical="center" wrapText="1"/>
    </xf>
    <xf numFmtId="3" fontId="8" fillId="3" borderId="1" xfId="0" applyNumberFormat="1" applyFont="1" applyAlignment="1">
      <alignment horizontal="right" vertical="center" wrapText="1"/>
    </xf>
    <xf numFmtId="3" fontId="8" fillId="4" borderId="1" xfId="0" applyNumberFormat="1" applyFont="1" applyAlignment="1">
      <alignment horizontal="right" vertical="center" wrapText="1"/>
    </xf>
    <xf numFmtId="3" fontId="8" fillId="5" borderId="1" xfId="0" applyNumberFormat="1" applyFont="1" applyAlignment="1">
      <alignment horizontal="right" vertical="center" wrapText="1"/>
    </xf>
    <xf numFmtId="49" fontId="0" fillId="3" borderId="1" xfId="0" applyFont="1" applyAlignment="1">
      <alignment horizontal="center" vertical="center" wrapText="1"/>
    </xf>
    <xf numFmtId="49" fontId="0" fillId="3" borderId="1" xfId="0" applyFont="1" applyAlignment="1">
      <alignment horizontal="left" vertical="center" wrapText="1"/>
    </xf>
    <xf numFmtId="49" fontId="0" fillId="4" borderId="1" xfId="0" applyFont="1" applyAlignment="1">
      <alignment horizontal="center" vertical="center" wrapText="1"/>
    </xf>
    <xf numFmtId="49" fontId="0" fillId="4" borderId="1" xfId="0" applyFont="1" applyAlignment="1">
      <alignment horizontal="left" vertical="center" wrapText="1"/>
    </xf>
    <xf numFmtId="49" fontId="0" fillId="5" borderId="1" xfId="0" applyFont="1" applyAlignment="1">
      <alignment horizontal="center" vertical="center" wrapText="1"/>
    </xf>
    <xf numFmtId="49" fontId="0" fillId="5" borderId="1" xfId="0" applyFont="1" applyBorder="1" applyAlignment="1">
      <alignment horizontal="left" vertical="center" wrapText="1"/>
    </xf>
    <xf numFmtId="49" fontId="0" fillId="5" borderId="2" xfId="0" applyFont="1" applyBorder="1" applyAlignment="1">
      <alignment horizontal="left" vertical="center" wrapText="1"/>
    </xf>
    <xf numFmtId="49" fontId="0" fillId="5" borderId="1" xfId="0" applyFont="1" applyBorder="1" applyAlignment="1">
      <alignment horizontal="left" vertical="center" wrapText="1"/>
    </xf>
    <xf numFmtId="49" fontId="0" fillId="5" borderId="2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9" fontId="7" fillId="5" borderId="1" xfId="0" applyFont="1" applyAlignment="1">
      <alignment horizontal="center" vertical="center" wrapText="1"/>
    </xf>
    <xf numFmtId="49" fontId="6" fillId="5" borderId="1" xfId="0" applyFont="1" applyAlignment="1">
      <alignment horizontal="center" vertical="center" wrapText="1"/>
    </xf>
    <xf numFmtId="3" fontId="9" fillId="5" borderId="1" xfId="0" applyNumberFormat="1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workbookViewId="0" topLeftCell="A1">
      <selection activeCell="O15" sqref="O15"/>
    </sheetView>
  </sheetViews>
  <sheetFormatPr defaultColWidth="9.33203125" defaultRowHeight="12.75"/>
  <cols>
    <col min="1" max="1" width="1.171875" style="0" customWidth="1"/>
    <col min="2" max="2" width="5.16015625" style="0" customWidth="1"/>
    <col min="3" max="3" width="1.171875" style="0" hidden="1" customWidth="1"/>
    <col min="4" max="4" width="8" style="0" customWidth="1"/>
    <col min="5" max="5" width="5.83203125" style="0" customWidth="1"/>
    <col min="6" max="6" width="6.16015625" style="0" customWidth="1"/>
    <col min="7" max="7" width="17.33203125" style="0" customWidth="1"/>
    <col min="8" max="8" width="7" style="0" customWidth="1"/>
    <col min="9" max="9" width="5.83203125" style="0" customWidth="1"/>
    <col min="10" max="10" width="10.5" style="0" customWidth="1"/>
    <col min="11" max="11" width="13.16015625" style="0" customWidth="1"/>
    <col min="12" max="12" width="13.66015625" style="0" customWidth="1"/>
    <col min="13" max="13" width="11.33203125" style="0" customWidth="1"/>
    <col min="14" max="14" width="7.5" style="0" customWidth="1"/>
    <col min="15" max="15" width="10.33203125" style="0" customWidth="1"/>
    <col min="16" max="17" width="10.16015625" style="0" customWidth="1"/>
    <col min="18" max="18" width="8.83203125" style="0" customWidth="1"/>
    <col min="19" max="19" width="10.83203125" style="0" customWidth="1"/>
    <col min="20" max="20" width="9.83203125" style="0" customWidth="1"/>
    <col min="21" max="21" width="1.83203125" style="0" customWidth="1"/>
    <col min="22" max="22" width="10.16015625" style="0" customWidth="1"/>
    <col min="24" max="24" width="2.66015625" style="0" customWidth="1"/>
  </cols>
  <sheetData>
    <row r="1" spans="20:23" ht="39.75" customHeight="1">
      <c r="T1" s="59" t="s">
        <v>97</v>
      </c>
      <c r="U1" s="59"/>
      <c r="V1" s="59"/>
      <c r="W1" s="59"/>
    </row>
    <row r="2" spans="2:24" ht="18.75" customHeight="1">
      <c r="B2" s="34" t="s">
        <v>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0.5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8.25" customHeight="1">
      <c r="B4" s="16" t="s">
        <v>0</v>
      </c>
      <c r="C4" s="17"/>
      <c r="D4" s="27" t="s">
        <v>1</v>
      </c>
      <c r="E4" s="41" t="s">
        <v>2</v>
      </c>
      <c r="F4" s="30" t="s">
        <v>3</v>
      </c>
      <c r="G4" s="31"/>
      <c r="H4" s="16" t="s">
        <v>66</v>
      </c>
      <c r="I4" s="17"/>
      <c r="J4" s="37" t="s">
        <v>67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2:24" ht="10.5" customHeight="1">
      <c r="B5" s="18"/>
      <c r="C5" s="12"/>
      <c r="D5" s="28"/>
      <c r="E5" s="42"/>
      <c r="F5" s="39"/>
      <c r="G5" s="40"/>
      <c r="H5" s="18"/>
      <c r="I5" s="12"/>
      <c r="J5" s="27" t="s">
        <v>4</v>
      </c>
      <c r="K5" s="30" t="s">
        <v>5</v>
      </c>
      <c r="L5" s="45"/>
      <c r="M5" s="45"/>
      <c r="N5" s="45"/>
      <c r="O5" s="45"/>
      <c r="P5" s="45"/>
      <c r="Q5" s="45"/>
      <c r="R5" s="31"/>
      <c r="S5" s="27" t="s">
        <v>6</v>
      </c>
      <c r="T5" s="37" t="s">
        <v>5</v>
      </c>
      <c r="U5" s="14"/>
      <c r="V5" s="14"/>
      <c r="W5" s="14"/>
      <c r="X5" s="15"/>
    </row>
    <row r="6" spans="2:24" ht="2.25" customHeight="1" hidden="1">
      <c r="B6" s="18"/>
      <c r="C6" s="12"/>
      <c r="D6" s="28"/>
      <c r="E6" s="42"/>
      <c r="F6" s="39"/>
      <c r="G6" s="40"/>
      <c r="H6" s="18"/>
      <c r="I6" s="12"/>
      <c r="J6" s="28"/>
      <c r="K6" s="32"/>
      <c r="L6" s="46"/>
      <c r="M6" s="46"/>
      <c r="N6" s="46"/>
      <c r="O6" s="46"/>
      <c r="P6" s="46"/>
      <c r="Q6" s="46"/>
      <c r="R6" s="33"/>
      <c r="S6" s="28"/>
      <c r="T6" s="27" t="s">
        <v>7</v>
      </c>
      <c r="U6" s="16" t="s">
        <v>8</v>
      </c>
      <c r="V6" s="17"/>
      <c r="W6" s="16" t="s">
        <v>71</v>
      </c>
      <c r="X6" s="17"/>
    </row>
    <row r="7" spans="2:24" ht="15" customHeight="1">
      <c r="B7" s="18"/>
      <c r="C7" s="12"/>
      <c r="D7" s="28"/>
      <c r="E7" s="42"/>
      <c r="F7" s="39"/>
      <c r="G7" s="40"/>
      <c r="H7" s="18"/>
      <c r="I7" s="12"/>
      <c r="J7" s="28"/>
      <c r="K7" s="27" t="s">
        <v>68</v>
      </c>
      <c r="L7" s="30" t="s">
        <v>5</v>
      </c>
      <c r="M7" s="31"/>
      <c r="N7" s="27" t="s">
        <v>9</v>
      </c>
      <c r="O7" s="27" t="s">
        <v>70</v>
      </c>
      <c r="P7" s="27" t="s">
        <v>10</v>
      </c>
      <c r="Q7" s="27" t="s">
        <v>11</v>
      </c>
      <c r="R7" s="27" t="s">
        <v>12</v>
      </c>
      <c r="S7" s="28"/>
      <c r="T7" s="28"/>
      <c r="U7" s="13"/>
      <c r="V7" s="38"/>
      <c r="W7" s="18"/>
      <c r="X7" s="12"/>
    </row>
    <row r="8" spans="2:24" ht="2.25" customHeight="1">
      <c r="B8" s="18"/>
      <c r="C8" s="12"/>
      <c r="D8" s="28"/>
      <c r="E8" s="42"/>
      <c r="F8" s="39"/>
      <c r="G8" s="40"/>
      <c r="H8" s="18"/>
      <c r="I8" s="12"/>
      <c r="J8" s="28"/>
      <c r="K8" s="28"/>
      <c r="L8" s="32"/>
      <c r="M8" s="33"/>
      <c r="N8" s="28"/>
      <c r="O8" s="28"/>
      <c r="P8" s="28"/>
      <c r="Q8" s="28"/>
      <c r="R8" s="28"/>
      <c r="S8" s="28"/>
      <c r="T8" s="28"/>
      <c r="U8" s="16" t="s">
        <v>72</v>
      </c>
      <c r="V8" s="17"/>
      <c r="W8" s="18"/>
      <c r="X8" s="12"/>
    </row>
    <row r="9" spans="2:24" ht="108.75" customHeight="1">
      <c r="B9" s="13"/>
      <c r="C9" s="38"/>
      <c r="D9" s="29"/>
      <c r="E9" s="43"/>
      <c r="F9" s="32"/>
      <c r="G9" s="33"/>
      <c r="H9" s="13"/>
      <c r="I9" s="38"/>
      <c r="J9" s="29"/>
      <c r="K9" s="29"/>
      <c r="L9" s="5" t="s">
        <v>13</v>
      </c>
      <c r="M9" s="5" t="s">
        <v>69</v>
      </c>
      <c r="N9" s="29"/>
      <c r="O9" s="29"/>
      <c r="P9" s="29"/>
      <c r="Q9" s="29"/>
      <c r="R9" s="29"/>
      <c r="S9" s="29"/>
      <c r="T9" s="29"/>
      <c r="U9" s="13"/>
      <c r="V9" s="38"/>
      <c r="W9" s="13"/>
      <c r="X9" s="38"/>
    </row>
    <row r="10" spans="2:24" ht="12" customHeight="1">
      <c r="B10" s="44" t="s">
        <v>14</v>
      </c>
      <c r="C10" s="44"/>
      <c r="D10" s="1" t="s">
        <v>15</v>
      </c>
      <c r="E10" s="1" t="s">
        <v>16</v>
      </c>
      <c r="F10" s="44" t="s">
        <v>17</v>
      </c>
      <c r="G10" s="44"/>
      <c r="H10" s="44" t="s">
        <v>18</v>
      </c>
      <c r="I10" s="44"/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44" t="s">
        <v>30</v>
      </c>
      <c r="V10" s="44"/>
      <c r="W10" s="44" t="s">
        <v>31</v>
      </c>
      <c r="X10" s="44"/>
    </row>
    <row r="11" spans="2:24" ht="17.25" customHeight="1">
      <c r="B11" s="19" t="s">
        <v>96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2:24" ht="13.5" customHeight="1">
      <c r="B12" s="50" t="s">
        <v>42</v>
      </c>
      <c r="C12" s="50"/>
      <c r="D12" s="2"/>
      <c r="E12" s="2"/>
      <c r="F12" s="51" t="s">
        <v>43</v>
      </c>
      <c r="G12" s="51"/>
      <c r="H12" s="47">
        <f>SUM(H13)</f>
        <v>30000</v>
      </c>
      <c r="I12" s="47"/>
      <c r="J12" s="6">
        <f>SUM(J14)</f>
        <v>30000</v>
      </c>
      <c r="K12" s="6">
        <f>SUM(K13)</f>
        <v>30000</v>
      </c>
      <c r="L12" s="6">
        <v>0</v>
      </c>
      <c r="M12" s="6">
        <f>SUM(M14)</f>
        <v>30000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f>SUM(S14:S17)</f>
        <v>0</v>
      </c>
      <c r="T12" s="6">
        <f>SUM(T14)</f>
        <v>0</v>
      </c>
      <c r="U12" s="47">
        <f>SUM(U13)</f>
        <v>-1560</v>
      </c>
      <c r="V12" s="47"/>
      <c r="W12" s="47">
        <v>0</v>
      </c>
      <c r="X12" s="47"/>
    </row>
    <row r="13" spans="2:24" ht="13.5" customHeight="1">
      <c r="B13" s="52"/>
      <c r="C13" s="52"/>
      <c r="D13" s="3" t="s">
        <v>44</v>
      </c>
      <c r="E13" s="3"/>
      <c r="F13" s="53" t="s">
        <v>45</v>
      </c>
      <c r="G13" s="53"/>
      <c r="H13" s="48">
        <f>SUM(H14:I17)</f>
        <v>30000</v>
      </c>
      <c r="I13" s="48"/>
      <c r="J13" s="7">
        <f>SUM(J12)</f>
        <v>30000</v>
      </c>
      <c r="K13" s="7">
        <f>SUM(K14:K17)</f>
        <v>30000</v>
      </c>
      <c r="L13" s="7">
        <v>0</v>
      </c>
      <c r="M13" s="7">
        <f>SUM(M14:M17)</f>
        <v>30000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f>SUM(S14:S17)</f>
        <v>0</v>
      </c>
      <c r="T13" s="7">
        <f>SUM(T15:T17)</f>
        <v>0</v>
      </c>
      <c r="U13" s="48">
        <f>SUM(U14:V17)</f>
        <v>-1560</v>
      </c>
      <c r="V13" s="48"/>
      <c r="W13" s="48">
        <f>SUM(W14:X17)</f>
        <v>0</v>
      </c>
      <c r="X13" s="48"/>
    </row>
    <row r="14" spans="2:24" ht="13.5" customHeight="1">
      <c r="B14" s="54"/>
      <c r="C14" s="54"/>
      <c r="D14" s="4"/>
      <c r="E14" s="4" t="s">
        <v>32</v>
      </c>
      <c r="F14" s="24" t="s">
        <v>33</v>
      </c>
      <c r="G14" s="24"/>
      <c r="H14" s="49">
        <v>30000</v>
      </c>
      <c r="I14" s="49"/>
      <c r="J14" s="8">
        <v>30000</v>
      </c>
      <c r="K14" s="8">
        <v>30000</v>
      </c>
      <c r="L14" s="8">
        <v>0</v>
      </c>
      <c r="M14" s="8">
        <v>30000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f>SUM(T15:T17)</f>
        <v>0</v>
      </c>
      <c r="U14" s="49">
        <v>0</v>
      </c>
      <c r="V14" s="49"/>
      <c r="W14" s="49">
        <v>0</v>
      </c>
      <c r="X14" s="49"/>
    </row>
    <row r="15" spans="2:24" ht="25.5" customHeight="1">
      <c r="B15" s="54"/>
      <c r="C15" s="54"/>
      <c r="D15" s="4"/>
      <c r="E15" s="4" t="s">
        <v>34</v>
      </c>
      <c r="F15" s="24" t="s">
        <v>35</v>
      </c>
      <c r="G15" s="24"/>
      <c r="H15" s="49">
        <v>2599</v>
      </c>
      <c r="I15" s="49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2599</v>
      </c>
      <c r="T15" s="8">
        <v>2599</v>
      </c>
      <c r="U15" s="49">
        <v>0</v>
      </c>
      <c r="V15" s="49"/>
      <c r="W15" s="49">
        <v>0</v>
      </c>
      <c r="X15" s="49"/>
    </row>
    <row r="16" spans="2:24" ht="22.5" customHeight="1">
      <c r="B16" s="54"/>
      <c r="C16" s="54"/>
      <c r="D16" s="4"/>
      <c r="E16" s="4" t="s">
        <v>46</v>
      </c>
      <c r="F16" s="24" t="s">
        <v>35</v>
      </c>
      <c r="G16" s="24"/>
      <c r="H16" s="49">
        <v>-1560</v>
      </c>
      <c r="I16" s="49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-1560</v>
      </c>
      <c r="T16" s="8">
        <v>-1560</v>
      </c>
      <c r="U16" s="49">
        <v>-1560</v>
      </c>
      <c r="V16" s="49"/>
      <c r="W16" s="49">
        <v>0</v>
      </c>
      <c r="X16" s="49"/>
    </row>
    <row r="17" spans="2:24" ht="21.75" customHeight="1">
      <c r="B17" s="54"/>
      <c r="C17" s="54"/>
      <c r="D17" s="4"/>
      <c r="E17" s="4" t="s">
        <v>47</v>
      </c>
      <c r="F17" s="24" t="s">
        <v>35</v>
      </c>
      <c r="G17" s="24"/>
      <c r="H17" s="49">
        <v>-1039</v>
      </c>
      <c r="I17" s="49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-1039</v>
      </c>
      <c r="T17" s="8">
        <v>-1039</v>
      </c>
      <c r="U17" s="49">
        <v>0</v>
      </c>
      <c r="V17" s="49"/>
      <c r="W17" s="49">
        <v>0</v>
      </c>
      <c r="X17" s="49"/>
    </row>
    <row r="18" spans="2:24" ht="13.5" customHeight="1">
      <c r="B18" s="50" t="s">
        <v>51</v>
      </c>
      <c r="C18" s="50"/>
      <c r="D18" s="2"/>
      <c r="E18" s="2"/>
      <c r="F18" s="51" t="s">
        <v>52</v>
      </c>
      <c r="G18" s="51"/>
      <c r="H18" s="47">
        <f>SUM(H19)</f>
        <v>6555</v>
      </c>
      <c r="I18" s="47"/>
      <c r="J18" s="6">
        <f>SUM(J20)</f>
        <v>6555</v>
      </c>
      <c r="K18" s="6">
        <f>SUM(K19)</f>
        <v>6555</v>
      </c>
      <c r="L18" s="6">
        <v>0</v>
      </c>
      <c r="M18" s="6">
        <f>SUM(M20)</f>
        <v>6555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47">
        <v>0</v>
      </c>
      <c r="V18" s="47"/>
      <c r="W18" s="47">
        <v>0</v>
      </c>
      <c r="X18" s="47"/>
    </row>
    <row r="19" spans="2:24" ht="25.5" customHeight="1">
      <c r="B19" s="52"/>
      <c r="C19" s="52"/>
      <c r="D19" s="3" t="s">
        <v>53</v>
      </c>
      <c r="E19" s="3"/>
      <c r="F19" s="53" t="s">
        <v>54</v>
      </c>
      <c r="G19" s="53"/>
      <c r="H19" s="48">
        <f>SUM(H20)</f>
        <v>6555</v>
      </c>
      <c r="I19" s="48"/>
      <c r="J19" s="7">
        <f>SUM(J20)</f>
        <v>6555</v>
      </c>
      <c r="K19" s="7">
        <f>SUM(K20)</f>
        <v>6555</v>
      </c>
      <c r="L19" s="7">
        <v>0</v>
      </c>
      <c r="M19" s="7">
        <f>SUM(M20)</f>
        <v>6555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8">
        <v>0</v>
      </c>
      <c r="V19" s="48"/>
      <c r="W19" s="48">
        <v>0</v>
      </c>
      <c r="X19" s="48"/>
    </row>
    <row r="20" spans="2:24" ht="22.5" customHeight="1">
      <c r="B20" s="54"/>
      <c r="C20" s="54"/>
      <c r="D20" s="4"/>
      <c r="E20" s="4" t="s">
        <v>37</v>
      </c>
      <c r="F20" s="24" t="s">
        <v>38</v>
      </c>
      <c r="G20" s="24"/>
      <c r="H20" s="49">
        <v>6555</v>
      </c>
      <c r="I20" s="49"/>
      <c r="J20" s="8">
        <v>6555</v>
      </c>
      <c r="K20" s="8">
        <v>6555</v>
      </c>
      <c r="L20" s="8">
        <v>0</v>
      </c>
      <c r="M20" s="8">
        <v>6555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49">
        <v>0</v>
      </c>
      <c r="V20" s="49"/>
      <c r="W20" s="49">
        <v>0</v>
      </c>
      <c r="X20" s="49"/>
    </row>
    <row r="21" spans="2:24" ht="25.5" customHeight="1">
      <c r="B21" s="50" t="s">
        <v>55</v>
      </c>
      <c r="C21" s="50"/>
      <c r="D21" s="2"/>
      <c r="E21" s="2"/>
      <c r="F21" s="51" t="s">
        <v>56</v>
      </c>
      <c r="G21" s="51"/>
      <c r="H21" s="47">
        <f>SUM(H22)</f>
        <v>260310</v>
      </c>
      <c r="I21" s="47"/>
      <c r="J21" s="6">
        <f>SUM(J22)</f>
        <v>25440</v>
      </c>
      <c r="K21" s="6">
        <f>SUM(K22)</f>
        <v>0</v>
      </c>
      <c r="L21" s="6">
        <v>0</v>
      </c>
      <c r="M21" s="6">
        <f>SUM(M22)</f>
        <v>0</v>
      </c>
      <c r="N21" s="6">
        <f>SUM(N22)</f>
        <v>25440</v>
      </c>
      <c r="O21" s="6">
        <v>0</v>
      </c>
      <c r="P21" s="6">
        <v>0</v>
      </c>
      <c r="Q21" s="6">
        <v>0</v>
      </c>
      <c r="R21" s="6">
        <v>0</v>
      </c>
      <c r="S21" s="6">
        <f>SUM(S22)</f>
        <v>234870</v>
      </c>
      <c r="T21" s="6">
        <f>SUM(T22)</f>
        <v>234870</v>
      </c>
      <c r="U21" s="47">
        <v>0</v>
      </c>
      <c r="V21" s="47"/>
      <c r="W21" s="47">
        <v>0</v>
      </c>
      <c r="X21" s="47"/>
    </row>
    <row r="22" spans="2:24" ht="24.75" customHeight="1">
      <c r="B22" s="52"/>
      <c r="C22" s="52"/>
      <c r="D22" s="3" t="s">
        <v>57</v>
      </c>
      <c r="E22" s="3"/>
      <c r="F22" s="53" t="s">
        <v>58</v>
      </c>
      <c r="G22" s="53"/>
      <c r="H22" s="48">
        <f>SUM(H23:I25)</f>
        <v>260310</v>
      </c>
      <c r="I22" s="48"/>
      <c r="J22" s="7">
        <f>SUM(J23:J25)</f>
        <v>25440</v>
      </c>
      <c r="K22" s="7">
        <v>0</v>
      </c>
      <c r="L22" s="7">
        <v>0</v>
      </c>
      <c r="M22" s="7">
        <v>0</v>
      </c>
      <c r="N22" s="7">
        <f>SUM(N23:N25)</f>
        <v>25440</v>
      </c>
      <c r="O22" s="7">
        <v>0</v>
      </c>
      <c r="P22" s="7">
        <v>0</v>
      </c>
      <c r="Q22" s="7">
        <v>0</v>
      </c>
      <c r="R22" s="7">
        <v>0</v>
      </c>
      <c r="S22" s="7">
        <f>SUM(S23:S25)</f>
        <v>234870</v>
      </c>
      <c r="T22" s="7">
        <f>SUM(T23:T25)</f>
        <v>234870</v>
      </c>
      <c r="U22" s="48">
        <v>0</v>
      </c>
      <c r="V22" s="48"/>
      <c r="W22" s="48">
        <v>0</v>
      </c>
      <c r="X22" s="48"/>
    </row>
    <row r="23" spans="2:24" ht="33" customHeight="1">
      <c r="B23" s="54"/>
      <c r="C23" s="54"/>
      <c r="D23" s="4"/>
      <c r="E23" s="4" t="s">
        <v>59</v>
      </c>
      <c r="F23" s="24" t="s">
        <v>60</v>
      </c>
      <c r="G23" s="24"/>
      <c r="H23" s="49">
        <v>25440</v>
      </c>
      <c r="I23" s="49"/>
      <c r="J23" s="8">
        <v>25440</v>
      </c>
      <c r="K23" s="8">
        <v>0</v>
      </c>
      <c r="L23" s="8">
        <v>0</v>
      </c>
      <c r="M23" s="8">
        <v>0</v>
      </c>
      <c r="N23" s="8">
        <v>25440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49">
        <v>0</v>
      </c>
      <c r="V23" s="49"/>
      <c r="W23" s="49">
        <v>0</v>
      </c>
      <c r="X23" s="49"/>
    </row>
    <row r="24" spans="2:24" ht="69" customHeight="1">
      <c r="B24" s="4"/>
      <c r="C24" s="4"/>
      <c r="D24" s="4"/>
      <c r="E24" s="4" t="s">
        <v>61</v>
      </c>
      <c r="F24" s="24" t="s">
        <v>62</v>
      </c>
      <c r="G24" s="24"/>
      <c r="H24" s="22">
        <v>42354</v>
      </c>
      <c r="I24" s="23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42354</v>
      </c>
      <c r="T24" s="8">
        <v>42354</v>
      </c>
      <c r="U24" s="22">
        <v>0</v>
      </c>
      <c r="V24" s="23"/>
      <c r="W24" s="22">
        <v>0</v>
      </c>
      <c r="X24" s="23"/>
    </row>
    <row r="25" spans="2:24" ht="70.5" customHeight="1">
      <c r="B25" s="54"/>
      <c r="C25" s="54"/>
      <c r="D25" s="4"/>
      <c r="E25" s="4" t="s">
        <v>73</v>
      </c>
      <c r="F25" s="24" t="s">
        <v>62</v>
      </c>
      <c r="G25" s="24"/>
      <c r="H25" s="49">
        <v>192516</v>
      </c>
      <c r="I25" s="49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192516</v>
      </c>
      <c r="T25" s="8">
        <v>192516</v>
      </c>
      <c r="U25" s="49">
        <v>0</v>
      </c>
      <c r="V25" s="49"/>
      <c r="W25" s="49">
        <v>0</v>
      </c>
      <c r="X25" s="49"/>
    </row>
    <row r="26" spans="2:24" ht="30" customHeight="1">
      <c r="B26" s="50" t="s">
        <v>63</v>
      </c>
      <c r="C26" s="50"/>
      <c r="D26" s="2"/>
      <c r="E26" s="2"/>
      <c r="F26" s="51" t="s">
        <v>64</v>
      </c>
      <c r="G26" s="51"/>
      <c r="H26" s="47">
        <f>SUM(H27)</f>
        <v>67230</v>
      </c>
      <c r="I26" s="47"/>
      <c r="J26" s="6">
        <f>SUM(J27)</f>
        <v>67230</v>
      </c>
      <c r="K26" s="6">
        <f>SUM(K27)</f>
        <v>10084</v>
      </c>
      <c r="L26" s="6">
        <f>SUM(L27)</f>
        <v>2610</v>
      </c>
      <c r="M26" s="6">
        <f>SUM(M27)</f>
        <v>7474</v>
      </c>
      <c r="N26" s="6">
        <v>0</v>
      </c>
      <c r="O26" s="6">
        <v>0</v>
      </c>
      <c r="P26" s="6">
        <f>SUM(P27)</f>
        <v>57146</v>
      </c>
      <c r="Q26" s="6">
        <v>0</v>
      </c>
      <c r="R26" s="6">
        <v>0</v>
      </c>
      <c r="S26" s="6">
        <v>0</v>
      </c>
      <c r="T26" s="6">
        <v>0</v>
      </c>
      <c r="U26" s="47">
        <v>0</v>
      </c>
      <c r="V26" s="47"/>
      <c r="W26" s="47">
        <v>0</v>
      </c>
      <c r="X26" s="47"/>
    </row>
    <row r="27" spans="2:24" ht="25.5" customHeight="1">
      <c r="B27" s="52"/>
      <c r="C27" s="52"/>
      <c r="D27" s="3" t="s">
        <v>74</v>
      </c>
      <c r="E27" s="3"/>
      <c r="F27" s="53" t="s">
        <v>36</v>
      </c>
      <c r="G27" s="53"/>
      <c r="H27" s="48">
        <f>SUM(H28:I45)</f>
        <v>67230</v>
      </c>
      <c r="I27" s="48"/>
      <c r="J27" s="7">
        <f>SUM(J28:J45)</f>
        <v>67230</v>
      </c>
      <c r="K27" s="7">
        <f>SUM(K28:K45)</f>
        <v>10084</v>
      </c>
      <c r="L27" s="7">
        <f>SUM(L28:L45)</f>
        <v>2610</v>
      </c>
      <c r="M27" s="7">
        <f>SUM(M28:M45)</f>
        <v>7474</v>
      </c>
      <c r="N27" s="7">
        <v>0</v>
      </c>
      <c r="O27" s="7">
        <v>0</v>
      </c>
      <c r="P27" s="7">
        <f>SUM(P28:P45)</f>
        <v>57146</v>
      </c>
      <c r="Q27" s="7">
        <v>0</v>
      </c>
      <c r="R27" s="7">
        <v>0</v>
      </c>
      <c r="S27" s="7">
        <v>0</v>
      </c>
      <c r="T27" s="7">
        <v>0</v>
      </c>
      <c r="U27" s="48">
        <v>0</v>
      </c>
      <c r="V27" s="48"/>
      <c r="W27" s="48">
        <v>0</v>
      </c>
      <c r="X27" s="48"/>
    </row>
    <row r="28" spans="2:24" ht="25.5" customHeight="1">
      <c r="B28" s="54"/>
      <c r="C28" s="54"/>
      <c r="D28" s="4"/>
      <c r="E28" s="10" t="s">
        <v>75</v>
      </c>
      <c r="F28" s="56" t="s">
        <v>49</v>
      </c>
      <c r="G28" s="56"/>
      <c r="H28" s="49">
        <v>5100</v>
      </c>
      <c r="I28" s="49"/>
      <c r="J28" s="8">
        <v>5100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5100</v>
      </c>
      <c r="Q28" s="8">
        <v>0</v>
      </c>
      <c r="R28" s="8">
        <v>0</v>
      </c>
      <c r="S28" s="8">
        <v>0</v>
      </c>
      <c r="T28" s="8">
        <v>0</v>
      </c>
      <c r="U28" s="49">
        <v>0</v>
      </c>
      <c r="V28" s="49"/>
      <c r="W28" s="49">
        <v>0</v>
      </c>
      <c r="X28" s="49"/>
    </row>
    <row r="29" spans="2:24" ht="23.25" customHeight="1">
      <c r="B29" s="54"/>
      <c r="C29" s="54"/>
      <c r="D29" s="4"/>
      <c r="E29" s="11" t="s">
        <v>76</v>
      </c>
      <c r="F29" s="55" t="s">
        <v>49</v>
      </c>
      <c r="G29" s="55"/>
      <c r="H29" s="49">
        <v>900</v>
      </c>
      <c r="I29" s="49"/>
      <c r="J29" s="8">
        <v>900</v>
      </c>
      <c r="K29" s="8">
        <v>900</v>
      </c>
      <c r="L29" s="8">
        <v>900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49">
        <v>0</v>
      </c>
      <c r="V29" s="49"/>
      <c r="W29" s="49">
        <v>0</v>
      </c>
      <c r="X29" s="49"/>
    </row>
    <row r="30" spans="2:24" ht="24.75" customHeight="1">
      <c r="B30" s="4"/>
      <c r="C30" s="4"/>
      <c r="D30" s="4"/>
      <c r="E30" s="11" t="s">
        <v>77</v>
      </c>
      <c r="F30" s="25" t="s">
        <v>48</v>
      </c>
      <c r="G30" s="26"/>
      <c r="H30" s="22">
        <v>9690</v>
      </c>
      <c r="I30" s="23"/>
      <c r="J30" s="8">
        <v>9690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9690</v>
      </c>
      <c r="Q30" s="8">
        <v>0</v>
      </c>
      <c r="R30" s="8">
        <v>0</v>
      </c>
      <c r="S30" s="8">
        <v>0</v>
      </c>
      <c r="T30" s="8">
        <v>0</v>
      </c>
      <c r="U30" s="22">
        <v>0</v>
      </c>
      <c r="V30" s="23"/>
      <c r="W30" s="22">
        <v>0</v>
      </c>
      <c r="X30" s="23"/>
    </row>
    <row r="31" spans="2:24" ht="21.75" customHeight="1">
      <c r="B31" s="4"/>
      <c r="C31" s="4"/>
      <c r="D31" s="4"/>
      <c r="E31" s="10" t="s">
        <v>78</v>
      </c>
      <c r="F31" s="25" t="s">
        <v>48</v>
      </c>
      <c r="G31" s="26"/>
      <c r="H31" s="22">
        <v>1710</v>
      </c>
      <c r="I31" s="23"/>
      <c r="J31" s="8">
        <v>1710</v>
      </c>
      <c r="K31" s="8">
        <v>1710</v>
      </c>
      <c r="L31" s="8">
        <v>1710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22">
        <v>0</v>
      </c>
      <c r="V31" s="23"/>
      <c r="W31" s="22">
        <v>0</v>
      </c>
      <c r="X31" s="23"/>
    </row>
    <row r="32" spans="2:24" ht="22.5" customHeight="1">
      <c r="B32" s="4"/>
      <c r="C32" s="4"/>
      <c r="D32" s="4"/>
      <c r="E32" s="11" t="s">
        <v>79</v>
      </c>
      <c r="F32" s="25" t="s">
        <v>38</v>
      </c>
      <c r="G32" s="26"/>
      <c r="H32" s="22">
        <v>4250</v>
      </c>
      <c r="I32" s="23"/>
      <c r="J32" s="8">
        <v>4250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4250</v>
      </c>
      <c r="Q32" s="8">
        <v>0</v>
      </c>
      <c r="R32" s="8">
        <v>0</v>
      </c>
      <c r="S32" s="8">
        <v>0</v>
      </c>
      <c r="T32" s="8">
        <v>0</v>
      </c>
      <c r="U32" s="22">
        <v>0</v>
      </c>
      <c r="V32" s="23"/>
      <c r="W32" s="22">
        <v>0</v>
      </c>
      <c r="X32" s="23"/>
    </row>
    <row r="33" spans="2:24" ht="22.5" customHeight="1">
      <c r="B33" s="4"/>
      <c r="C33" s="4"/>
      <c r="D33" s="4"/>
      <c r="E33" s="10" t="s">
        <v>80</v>
      </c>
      <c r="F33" s="25" t="s">
        <v>38</v>
      </c>
      <c r="G33" s="26"/>
      <c r="H33" s="22">
        <v>750</v>
      </c>
      <c r="I33" s="23"/>
      <c r="J33" s="8">
        <v>750</v>
      </c>
      <c r="K33" s="8">
        <v>750</v>
      </c>
      <c r="L33" s="8">
        <v>0</v>
      </c>
      <c r="M33" s="8">
        <v>750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22">
        <v>0</v>
      </c>
      <c r="V33" s="23"/>
      <c r="W33" s="22">
        <v>0</v>
      </c>
      <c r="X33" s="23"/>
    </row>
    <row r="34" spans="2:24" ht="23.25" customHeight="1">
      <c r="B34" s="4"/>
      <c r="C34" s="4"/>
      <c r="D34" s="4"/>
      <c r="E34" s="11" t="s">
        <v>81</v>
      </c>
      <c r="F34" s="25" t="s">
        <v>33</v>
      </c>
      <c r="G34" s="26"/>
      <c r="H34" s="22">
        <v>34366</v>
      </c>
      <c r="I34" s="23"/>
      <c r="J34" s="8">
        <v>34366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34366</v>
      </c>
      <c r="Q34" s="8">
        <v>0</v>
      </c>
      <c r="R34" s="8">
        <v>0</v>
      </c>
      <c r="S34" s="8">
        <v>0</v>
      </c>
      <c r="T34" s="8">
        <v>0</v>
      </c>
      <c r="U34" s="22">
        <v>0</v>
      </c>
      <c r="V34" s="23"/>
      <c r="W34" s="22">
        <v>0</v>
      </c>
      <c r="X34" s="23"/>
    </row>
    <row r="35" spans="2:24" ht="21.75" customHeight="1">
      <c r="B35" s="4"/>
      <c r="C35" s="4"/>
      <c r="D35" s="4"/>
      <c r="E35" s="10" t="s">
        <v>82</v>
      </c>
      <c r="F35" s="25" t="s">
        <v>33</v>
      </c>
      <c r="G35" s="26"/>
      <c r="H35" s="22">
        <v>6064</v>
      </c>
      <c r="I35" s="23"/>
      <c r="J35" s="8">
        <v>6064</v>
      </c>
      <c r="K35" s="8">
        <v>6064</v>
      </c>
      <c r="L35" s="8">
        <v>0</v>
      </c>
      <c r="M35" s="8">
        <v>6064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22">
        <v>0</v>
      </c>
      <c r="V35" s="23"/>
      <c r="W35" s="22">
        <v>0</v>
      </c>
      <c r="X35" s="23"/>
    </row>
    <row r="36" spans="2:24" ht="23.25" customHeight="1">
      <c r="B36" s="4"/>
      <c r="C36" s="4"/>
      <c r="D36" s="4"/>
      <c r="E36" s="11" t="s">
        <v>83</v>
      </c>
      <c r="F36" s="25" t="s">
        <v>93</v>
      </c>
      <c r="G36" s="26"/>
      <c r="H36" s="22">
        <v>510</v>
      </c>
      <c r="I36" s="23"/>
      <c r="J36" s="8">
        <v>510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510</v>
      </c>
      <c r="Q36" s="8">
        <v>0</v>
      </c>
      <c r="R36" s="8">
        <v>0</v>
      </c>
      <c r="S36" s="8">
        <v>0</v>
      </c>
      <c r="T36" s="8">
        <v>0</v>
      </c>
      <c r="U36" s="22">
        <v>0</v>
      </c>
      <c r="V36" s="23"/>
      <c r="W36" s="22">
        <v>0</v>
      </c>
      <c r="X36" s="23"/>
    </row>
    <row r="37" spans="2:24" ht="21.75" customHeight="1">
      <c r="B37" s="4"/>
      <c r="C37" s="4"/>
      <c r="D37" s="4"/>
      <c r="E37" s="10" t="s">
        <v>84</v>
      </c>
      <c r="F37" s="25" t="s">
        <v>93</v>
      </c>
      <c r="G37" s="26"/>
      <c r="H37" s="22">
        <v>90</v>
      </c>
      <c r="I37" s="23"/>
      <c r="J37" s="8">
        <v>90</v>
      </c>
      <c r="K37" s="8">
        <v>90</v>
      </c>
      <c r="L37" s="8">
        <v>0</v>
      </c>
      <c r="M37" s="8">
        <v>90</v>
      </c>
      <c r="N37" s="8">
        <f>-N319</f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22">
        <v>0</v>
      </c>
      <c r="V37" s="23"/>
      <c r="W37" s="22">
        <v>0</v>
      </c>
      <c r="X37" s="23"/>
    </row>
    <row r="38" spans="2:24" ht="21.75" customHeight="1">
      <c r="B38" s="4"/>
      <c r="C38" s="4"/>
      <c r="D38" s="4"/>
      <c r="E38" s="11" t="s">
        <v>85</v>
      </c>
      <c r="F38" s="25" t="s">
        <v>50</v>
      </c>
      <c r="G38" s="26"/>
      <c r="H38" s="22">
        <v>1020</v>
      </c>
      <c r="I38" s="23"/>
      <c r="J38" s="8">
        <v>1020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1020</v>
      </c>
      <c r="Q38" s="8">
        <v>0</v>
      </c>
      <c r="R38" s="8">
        <v>0</v>
      </c>
      <c r="S38" s="8">
        <v>0</v>
      </c>
      <c r="T38" s="8">
        <v>0</v>
      </c>
      <c r="U38" s="22">
        <v>0</v>
      </c>
      <c r="V38" s="23"/>
      <c r="W38" s="22">
        <v>0</v>
      </c>
      <c r="X38" s="23"/>
    </row>
    <row r="39" spans="2:24" ht="24.75" customHeight="1">
      <c r="B39" s="4"/>
      <c r="C39" s="4"/>
      <c r="D39" s="4"/>
      <c r="E39" s="10" t="s">
        <v>86</v>
      </c>
      <c r="F39" s="25" t="s">
        <v>50</v>
      </c>
      <c r="G39" s="26"/>
      <c r="H39" s="22">
        <v>180</v>
      </c>
      <c r="I39" s="23"/>
      <c r="J39" s="8">
        <v>180</v>
      </c>
      <c r="K39" s="8">
        <v>180</v>
      </c>
      <c r="L39" s="8">
        <v>0</v>
      </c>
      <c r="M39" s="8">
        <v>180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22">
        <v>0</v>
      </c>
      <c r="V39" s="23"/>
      <c r="W39" s="22">
        <v>0</v>
      </c>
      <c r="X39" s="23"/>
    </row>
    <row r="40" spans="2:24" ht="21" customHeight="1">
      <c r="B40" s="4"/>
      <c r="C40" s="4"/>
      <c r="D40" s="4"/>
      <c r="E40" s="11" t="s">
        <v>87</v>
      </c>
      <c r="F40" s="25" t="s">
        <v>39</v>
      </c>
      <c r="G40" s="26"/>
      <c r="H40" s="22">
        <v>595</v>
      </c>
      <c r="I40" s="23"/>
      <c r="J40" s="8">
        <v>595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595</v>
      </c>
      <c r="Q40" s="8">
        <v>0</v>
      </c>
      <c r="R40" s="8">
        <v>0</v>
      </c>
      <c r="S40" s="8">
        <v>0</v>
      </c>
      <c r="T40" s="8">
        <v>0</v>
      </c>
      <c r="U40" s="22">
        <v>0</v>
      </c>
      <c r="V40" s="23"/>
      <c r="W40" s="22">
        <v>0</v>
      </c>
      <c r="X40" s="23"/>
    </row>
    <row r="41" spans="2:24" ht="24" customHeight="1">
      <c r="B41" s="4"/>
      <c r="C41" s="4"/>
      <c r="D41" s="4"/>
      <c r="E41" s="10" t="s">
        <v>88</v>
      </c>
      <c r="F41" s="25" t="s">
        <v>39</v>
      </c>
      <c r="G41" s="26"/>
      <c r="H41" s="22">
        <v>105</v>
      </c>
      <c r="I41" s="23"/>
      <c r="J41" s="8">
        <v>105</v>
      </c>
      <c r="K41" s="8">
        <v>105</v>
      </c>
      <c r="L41" s="8">
        <v>0</v>
      </c>
      <c r="M41" s="8">
        <v>105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22">
        <v>0</v>
      </c>
      <c r="V41" s="23"/>
      <c r="W41" s="22">
        <v>0</v>
      </c>
      <c r="X41" s="23"/>
    </row>
    <row r="42" spans="2:24" ht="43.5" customHeight="1">
      <c r="B42" s="4"/>
      <c r="C42" s="4"/>
      <c r="D42" s="4"/>
      <c r="E42" s="11" t="s">
        <v>89</v>
      </c>
      <c r="F42" s="25" t="s">
        <v>40</v>
      </c>
      <c r="G42" s="26"/>
      <c r="H42" s="22">
        <v>595</v>
      </c>
      <c r="I42" s="23"/>
      <c r="J42" s="8">
        <v>595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595</v>
      </c>
      <c r="Q42" s="8">
        <v>0</v>
      </c>
      <c r="R42" s="8">
        <v>0</v>
      </c>
      <c r="S42" s="8">
        <v>0</v>
      </c>
      <c r="T42" s="8">
        <v>0</v>
      </c>
      <c r="U42" s="22">
        <v>0</v>
      </c>
      <c r="V42" s="23"/>
      <c r="W42" s="22">
        <v>0</v>
      </c>
      <c r="X42" s="23"/>
    </row>
    <row r="43" spans="2:24" ht="48.75" customHeight="1">
      <c r="B43" s="54"/>
      <c r="C43" s="54"/>
      <c r="D43" s="4"/>
      <c r="E43" s="10" t="s">
        <v>90</v>
      </c>
      <c r="F43" s="25" t="s">
        <v>40</v>
      </c>
      <c r="G43" s="26"/>
      <c r="H43" s="49">
        <v>105</v>
      </c>
      <c r="I43" s="49"/>
      <c r="J43" s="8">
        <v>105</v>
      </c>
      <c r="K43" s="8">
        <v>105</v>
      </c>
      <c r="L43" s="8">
        <v>0</v>
      </c>
      <c r="M43" s="8">
        <v>105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49">
        <v>0</v>
      </c>
      <c r="V43" s="49"/>
      <c r="W43" s="49">
        <v>0</v>
      </c>
      <c r="X43" s="49"/>
    </row>
    <row r="44" spans="2:24" ht="34.5" customHeight="1">
      <c r="B44" s="54"/>
      <c r="C44" s="54"/>
      <c r="D44" s="4"/>
      <c r="E44" s="11" t="s">
        <v>91</v>
      </c>
      <c r="F44" s="58" t="s">
        <v>41</v>
      </c>
      <c r="G44" s="58"/>
      <c r="H44" s="49">
        <v>1020</v>
      </c>
      <c r="I44" s="49"/>
      <c r="J44" s="8">
        <v>1020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1020</v>
      </c>
      <c r="Q44" s="8">
        <v>0</v>
      </c>
      <c r="R44" s="8">
        <v>0</v>
      </c>
      <c r="S44" s="8">
        <v>0</v>
      </c>
      <c r="T44" s="8">
        <v>0</v>
      </c>
      <c r="U44" s="49">
        <v>0</v>
      </c>
      <c r="V44" s="49"/>
      <c r="W44" s="49">
        <v>0</v>
      </c>
      <c r="X44" s="49"/>
    </row>
    <row r="45" spans="2:24" ht="39" customHeight="1">
      <c r="B45" s="54"/>
      <c r="C45" s="54"/>
      <c r="D45" s="4"/>
      <c r="E45" s="10" t="s">
        <v>92</v>
      </c>
      <c r="F45" s="57" t="s">
        <v>41</v>
      </c>
      <c r="G45" s="57"/>
      <c r="H45" s="49">
        <v>180</v>
      </c>
      <c r="I45" s="49"/>
      <c r="J45" s="8">
        <v>180</v>
      </c>
      <c r="K45" s="8">
        <v>180</v>
      </c>
      <c r="L45" s="8">
        <v>0</v>
      </c>
      <c r="M45" s="8">
        <v>180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49">
        <v>0</v>
      </c>
      <c r="V45" s="49"/>
      <c r="W45" s="49">
        <v>0</v>
      </c>
      <c r="X45" s="49"/>
    </row>
    <row r="46" spans="2:24" ht="22.5" customHeight="1">
      <c r="B46" s="60" t="s">
        <v>95</v>
      </c>
      <c r="C46" s="61"/>
      <c r="D46" s="61"/>
      <c r="E46" s="61"/>
      <c r="F46" s="61"/>
      <c r="G46" s="61"/>
      <c r="H46" s="62">
        <f>SUM(H12+H18+H21+H26)</f>
        <v>364095</v>
      </c>
      <c r="I46" s="62"/>
      <c r="J46" s="9">
        <f aca="true" t="shared" si="0" ref="J46:O46">SUM(J12+J18+J21+J26)</f>
        <v>129225</v>
      </c>
      <c r="K46" s="9">
        <f t="shared" si="0"/>
        <v>46639</v>
      </c>
      <c r="L46" s="9">
        <f t="shared" si="0"/>
        <v>2610</v>
      </c>
      <c r="M46" s="9">
        <f t="shared" si="0"/>
        <v>44029</v>
      </c>
      <c r="N46" s="9">
        <f t="shared" si="0"/>
        <v>25440</v>
      </c>
      <c r="O46" s="9">
        <f t="shared" si="0"/>
        <v>0</v>
      </c>
      <c r="P46" s="9">
        <v>57146</v>
      </c>
      <c r="Q46" s="9">
        <v>0</v>
      </c>
      <c r="R46" s="9">
        <v>0</v>
      </c>
      <c r="S46" s="9">
        <f>SUM(S12+S18+S21+S26)</f>
        <v>234870</v>
      </c>
      <c r="T46" s="9">
        <f>SUM(T12+T18+T21+T26)</f>
        <v>234870</v>
      </c>
      <c r="U46" s="62">
        <f>SUM(U12+U18+U21+U26)</f>
        <v>-1560</v>
      </c>
      <c r="V46" s="62"/>
      <c r="W46" s="62">
        <v>0</v>
      </c>
      <c r="X46" s="62"/>
    </row>
  </sheetData>
  <mergeCells count="190">
    <mergeCell ref="T1:W1"/>
    <mergeCell ref="B46:G46"/>
    <mergeCell ref="H46:I46"/>
    <mergeCell ref="U46:V46"/>
    <mergeCell ref="W46:X46"/>
    <mergeCell ref="W44:X44"/>
    <mergeCell ref="F31:G31"/>
    <mergeCell ref="W45:X45"/>
    <mergeCell ref="W31:X31"/>
    <mergeCell ref="B45:C45"/>
    <mergeCell ref="F45:G45"/>
    <mergeCell ref="H45:I45"/>
    <mergeCell ref="U45:V45"/>
    <mergeCell ref="B44:C44"/>
    <mergeCell ref="F44:G44"/>
    <mergeCell ref="H44:I44"/>
    <mergeCell ref="U44:V44"/>
    <mergeCell ref="W30:X30"/>
    <mergeCell ref="B43:C43"/>
    <mergeCell ref="F43:G43"/>
    <mergeCell ref="H43:I43"/>
    <mergeCell ref="U43:V43"/>
    <mergeCell ref="W43:X43"/>
    <mergeCell ref="F30:G30"/>
    <mergeCell ref="H30:I30"/>
    <mergeCell ref="U30:V30"/>
    <mergeCell ref="U31:V31"/>
    <mergeCell ref="W28:X28"/>
    <mergeCell ref="B29:C29"/>
    <mergeCell ref="F29:G29"/>
    <mergeCell ref="H29:I29"/>
    <mergeCell ref="U29:V29"/>
    <mergeCell ref="W29:X29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W23:X23"/>
    <mergeCell ref="B25:C25"/>
    <mergeCell ref="F25:G25"/>
    <mergeCell ref="H25:I25"/>
    <mergeCell ref="U25:V25"/>
    <mergeCell ref="W25:X25"/>
    <mergeCell ref="B23:C23"/>
    <mergeCell ref="F23:G23"/>
    <mergeCell ref="H23:I23"/>
    <mergeCell ref="U23:V23"/>
    <mergeCell ref="W21:X21"/>
    <mergeCell ref="B22:C22"/>
    <mergeCell ref="F22:G22"/>
    <mergeCell ref="H22:I22"/>
    <mergeCell ref="U22:V22"/>
    <mergeCell ref="W22:X22"/>
    <mergeCell ref="B21:C21"/>
    <mergeCell ref="F21:G21"/>
    <mergeCell ref="H21:I21"/>
    <mergeCell ref="U21:V21"/>
    <mergeCell ref="W20:X20"/>
    <mergeCell ref="B20:C20"/>
    <mergeCell ref="F20:G20"/>
    <mergeCell ref="H20:I20"/>
    <mergeCell ref="U20:V20"/>
    <mergeCell ref="W18:X18"/>
    <mergeCell ref="B19:C19"/>
    <mergeCell ref="F19:G19"/>
    <mergeCell ref="H19:I19"/>
    <mergeCell ref="U19:V19"/>
    <mergeCell ref="W19:X19"/>
    <mergeCell ref="B18:C18"/>
    <mergeCell ref="F18:G18"/>
    <mergeCell ref="H18:I18"/>
    <mergeCell ref="U18:V18"/>
    <mergeCell ref="W39:X39"/>
    <mergeCell ref="W40:X40"/>
    <mergeCell ref="W41:X41"/>
    <mergeCell ref="W42:X42"/>
    <mergeCell ref="W35:X35"/>
    <mergeCell ref="W36:X36"/>
    <mergeCell ref="W37:X37"/>
    <mergeCell ref="W38:X38"/>
    <mergeCell ref="U39:V39"/>
    <mergeCell ref="U40:V40"/>
    <mergeCell ref="U41:V41"/>
    <mergeCell ref="U42:V42"/>
    <mergeCell ref="U35:V35"/>
    <mergeCell ref="U36:V36"/>
    <mergeCell ref="U37:V37"/>
    <mergeCell ref="U38:V38"/>
    <mergeCell ref="H39:I39"/>
    <mergeCell ref="H40:I40"/>
    <mergeCell ref="H41:I41"/>
    <mergeCell ref="H42:I42"/>
    <mergeCell ref="B17:C17"/>
    <mergeCell ref="F17:G17"/>
    <mergeCell ref="H17:I17"/>
    <mergeCell ref="U17:V17"/>
    <mergeCell ref="B15:C15"/>
    <mergeCell ref="F15:G15"/>
    <mergeCell ref="H15:I15"/>
    <mergeCell ref="U15:V15"/>
    <mergeCell ref="B16:C16"/>
    <mergeCell ref="F16:G16"/>
    <mergeCell ref="H16:I16"/>
    <mergeCell ref="U16:V16"/>
    <mergeCell ref="H13:I13"/>
    <mergeCell ref="U13:V13"/>
    <mergeCell ref="B14:C14"/>
    <mergeCell ref="F14:G14"/>
    <mergeCell ref="H14:I14"/>
    <mergeCell ref="U14:V14"/>
    <mergeCell ref="H35:I35"/>
    <mergeCell ref="H36:I36"/>
    <mergeCell ref="H37:I37"/>
    <mergeCell ref="H38:I38"/>
    <mergeCell ref="U32:V32"/>
    <mergeCell ref="U33:V33"/>
    <mergeCell ref="U34:V34"/>
    <mergeCell ref="W32:X32"/>
    <mergeCell ref="W33:X33"/>
    <mergeCell ref="W34:X34"/>
    <mergeCell ref="F39:G39"/>
    <mergeCell ref="F40:G40"/>
    <mergeCell ref="F41:G41"/>
    <mergeCell ref="F42:G42"/>
    <mergeCell ref="F35:G35"/>
    <mergeCell ref="F36:G36"/>
    <mergeCell ref="F37:G37"/>
    <mergeCell ref="F38:G38"/>
    <mergeCell ref="W10:X10"/>
    <mergeCell ref="U10:V10"/>
    <mergeCell ref="U24:V24"/>
    <mergeCell ref="W24:X24"/>
    <mergeCell ref="W12:X12"/>
    <mergeCell ref="W13:X13"/>
    <mergeCell ref="W14:X14"/>
    <mergeCell ref="W15:X15"/>
    <mergeCell ref="W16:X16"/>
    <mergeCell ref="W17:X17"/>
    <mergeCell ref="B10:C10"/>
    <mergeCell ref="F10:G10"/>
    <mergeCell ref="H10:I10"/>
    <mergeCell ref="K7:K9"/>
    <mergeCell ref="J5:J9"/>
    <mergeCell ref="K5:R6"/>
    <mergeCell ref="T6:T9"/>
    <mergeCell ref="U6:V7"/>
    <mergeCell ref="W6:X9"/>
    <mergeCell ref="P7:P9"/>
    <mergeCell ref="R7:R9"/>
    <mergeCell ref="U8:V9"/>
    <mergeCell ref="B2:X2"/>
    <mergeCell ref="A3:X3"/>
    <mergeCell ref="J4:X4"/>
    <mergeCell ref="B4:C9"/>
    <mergeCell ref="H4:I9"/>
    <mergeCell ref="F4:G9"/>
    <mergeCell ref="S5:S9"/>
    <mergeCell ref="T5:X5"/>
    <mergeCell ref="E4:E9"/>
    <mergeCell ref="D4:D9"/>
    <mergeCell ref="F32:G32"/>
    <mergeCell ref="F33:G33"/>
    <mergeCell ref="F34:G34"/>
    <mergeCell ref="Q7:Q9"/>
    <mergeCell ref="L7:M8"/>
    <mergeCell ref="N7:N9"/>
    <mergeCell ref="O7:O9"/>
    <mergeCell ref="H32:I32"/>
    <mergeCell ref="H33:I33"/>
    <mergeCell ref="H34:I34"/>
    <mergeCell ref="B11:X11"/>
    <mergeCell ref="H31:I31"/>
    <mergeCell ref="F24:G24"/>
    <mergeCell ref="H24:I24"/>
    <mergeCell ref="B12:C12"/>
    <mergeCell ref="F12:G12"/>
    <mergeCell ref="H12:I12"/>
    <mergeCell ref="U12:V12"/>
    <mergeCell ref="B13:C13"/>
    <mergeCell ref="F13:G13"/>
  </mergeCells>
  <printOptions/>
  <pageMargins left="0.17" right="0.15748031496062992" top="0.3937007874015748" bottom="0.3937007874015748" header="0.3149606299212598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2010-03-11T10:39:38Z</cp:lastPrinted>
  <dcterms:created xsi:type="dcterms:W3CDTF">2009-11-18T12:11:37Z</dcterms:created>
  <dcterms:modified xsi:type="dcterms:W3CDTF">2010-03-11T10:40:44Z</dcterms:modified>
  <cp:category/>
  <cp:version/>
  <cp:contentType/>
  <cp:contentStatus/>
</cp:coreProperties>
</file>