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225" windowWidth="9525" windowHeight="9435" activeTab="3"/>
  </bookViews>
  <sheets>
    <sheet name="New P&amp;L" sheetId="1" r:id="rId1"/>
    <sheet name="Published P&amp;L" sheetId="2" r:id="rId2"/>
    <sheet name="New KPIs" sheetId="3" r:id="rId3"/>
    <sheet name="Published KPI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_xlnm.Print_Area" localSheetId="2">'New KPIs'!$A$1:$L$36</definedName>
    <definedName name="_xlnm.Print_Area" localSheetId="0">'New P&amp;L'!$A$1:$Q$27</definedName>
    <definedName name="_xlnm.Print_Area" localSheetId="3">'Published KPIs'!$A$1:$K$36</definedName>
    <definedName name="_xlnm.Print_Area" localSheetId="1">'Published P&amp;L'!$A$1:$P$28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<sst xmlns="http://schemas.openxmlformats.org/spreadsheetml/2006/main" count="123" uniqueCount="62">
  <si>
    <t>amounts in PLN millions</t>
  </si>
  <si>
    <t>1Q</t>
  </si>
  <si>
    <t>2Q</t>
  </si>
  <si>
    <t>3Q</t>
  </si>
  <si>
    <t>4Q</t>
  </si>
  <si>
    <t>profit &amp; loss statement</t>
  </si>
  <si>
    <t>revenues</t>
  </si>
  <si>
    <t>Mobile services</t>
  </si>
  <si>
    <t>voice traffic revenue</t>
  </si>
  <si>
    <t>data, messaging, content and M2M</t>
  </si>
  <si>
    <t>wholesale</t>
  </si>
  <si>
    <t>Mobile equipment sales</t>
  </si>
  <si>
    <t>Fixed services</t>
  </si>
  <si>
    <t>fixed narrowband</t>
  </si>
  <si>
    <t>fixed broadband, TV and VoIP</t>
  </si>
  <si>
    <t>entreprises solutions &amp; networks</t>
  </si>
  <si>
    <t>Other revenue</t>
  </si>
  <si>
    <t>Total revenue,net</t>
  </si>
  <si>
    <t>* pro forma accounts adjusted for de-consolidation of Emitel and Paytel, disposed on 22/06/2011 and 27/01/2012, respectively.</t>
  </si>
  <si>
    <t>-o/w B2B</t>
  </si>
  <si>
    <t>Retail fixed voice ARPU</t>
  </si>
  <si>
    <t>Broadband ARPU (Broadband, TV &amp; VoIP)</t>
  </si>
  <si>
    <t>Mobile ARPU</t>
  </si>
  <si>
    <t>post-paid</t>
  </si>
  <si>
    <t>pre-paid</t>
  </si>
  <si>
    <t>Blended</t>
  </si>
  <si>
    <t>blended</t>
  </si>
  <si>
    <t>fixed line telephony services</t>
  </si>
  <si>
    <t>retail revenue (subscriptions and traffic)</t>
  </si>
  <si>
    <t>wholesale revenue incl. interconnection</t>
  </si>
  <si>
    <t>Payphone revenue</t>
  </si>
  <si>
    <t>Other</t>
  </si>
  <si>
    <t>mobile telephony services</t>
  </si>
  <si>
    <t>interconnection revenue</t>
  </si>
  <si>
    <t>messaging services and content</t>
  </si>
  <si>
    <t>data services</t>
  </si>
  <si>
    <t>leased lines</t>
  </si>
  <si>
    <t>data transmission</t>
  </si>
  <si>
    <t>dial-up</t>
  </si>
  <si>
    <t>broadband, TV and VoIP revenue</t>
  </si>
  <si>
    <t>radio communications</t>
  </si>
  <si>
    <t>sales of goods and other</t>
  </si>
  <si>
    <t>published</t>
  </si>
  <si>
    <t>new presentation</t>
  </si>
  <si>
    <t>* adjusted for de-consolidation of Emitel and Paytel, disposed on 22/06/2011 and 27/01/2012, respectively.</t>
  </si>
  <si>
    <t>2011*</t>
  </si>
  <si>
    <t>quarterly ARPU, SAC and SRC in PLN per month
NEW PRESENTATION</t>
  </si>
  <si>
    <t>mobile ARPU</t>
  </si>
  <si>
    <t>Group broadband ARPU - Broadband, TV &amp; VoIP</t>
  </si>
  <si>
    <t>SAC postpaid</t>
  </si>
  <si>
    <t>retail ARPU</t>
  </si>
  <si>
    <t>wholesale ARPU</t>
  </si>
  <si>
    <t>voice ARPU</t>
  </si>
  <si>
    <t>data ARPU</t>
  </si>
  <si>
    <t>SMS&amp;MMS and other ARPU</t>
  </si>
  <si>
    <t>SRC postpaid</t>
  </si>
  <si>
    <t>Data ARPU</t>
  </si>
  <si>
    <t>Voice ARPU</t>
  </si>
  <si>
    <t>Wholesale ARPU</t>
  </si>
  <si>
    <t>Retail ARPU</t>
  </si>
  <si>
    <t>Monthly mobile customer ARPU in quarter</t>
  </si>
  <si>
    <t>quarterly ARPU, SAC and SRC in PLN per month
PUBLISHED</t>
  </si>
</sst>
</file>

<file path=xl/styles.xml><?xml version="1.0" encoding="utf-8"?>
<styleSheet xmlns="http://schemas.openxmlformats.org/spreadsheetml/2006/main">
  <numFmts count="8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l_-;\-* #,##0\ _z_l_-;_-* &quot;-&quot;\ _z_l_-;_-@_-"/>
    <numFmt numFmtId="165" formatCode="_-* #,##0.00\ _z_l_-;\-* #,##0.00\ _z_l_-;_-* &quot;-&quot;??\ _z_l_-;_-@_-"/>
    <numFmt numFmtId="166" formatCode="_-* #,##0\ _z_ł_-;\-* #,##0\ _z_ł_-;_-* &quot;-&quot;\ _z_ł_-;_-@_-"/>
    <numFmt numFmtId="167" formatCode="_-* #,##0.00\ _z_ł_-;\-* #,##0.00\ _z_ł_-;_-* &quot;-&quot;??\ _z_ł_-;_-@_-"/>
    <numFmt numFmtId="168" formatCode="0.0"/>
    <numFmt numFmtId="169" formatCode="0.0%"/>
    <numFmt numFmtId="170" formatCode="#,##0.0"/>
    <numFmt numFmtId="171" formatCode="0.000"/>
    <numFmt numFmtId="172" formatCode="#,##0.0000"/>
    <numFmt numFmtId="173" formatCode="#,##0.00000"/>
    <numFmt numFmtId="174" formatCode="mmmm\-yy"/>
    <numFmt numFmtId="175" formatCode="0.0%;\(0.0%\)"/>
    <numFmt numFmtId="176" formatCode="0.000000000"/>
    <numFmt numFmtId="177" formatCode="0.0000000000"/>
    <numFmt numFmtId="178" formatCode="&quot;$&quot;#,##0_);[Red]\(&quot;$&quot;#,##0\)"/>
    <numFmt numFmtId="179" formatCode="&quot;$&quot;#,##0.00_);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+#,##0;\-#,##0"/>
    <numFmt numFmtId="183" formatCode="#,##0.00\ &quot;FB&quot;;[Red]\-#,##0.00\ &quot;FB&quot;"/>
    <numFmt numFmtId="184" formatCode="#,##0.00&quot;F&quot;;[Red]\-#,##0.00&quot;F&quot;"/>
    <numFmt numFmtId="185" formatCode="_-* #,##0_F_-;\-* #,##0_F_-;_-* &quot;-&quot;_F_-;_-@_-"/>
    <numFmt numFmtId="186" formatCode="#,##0.00&quot;F&quot;;\-#,##0.00&quot;F&quot;"/>
    <numFmt numFmtId="187" formatCode="_-* #,##0.00&quot;F&quot;_-;\-* #,##0.00&quot;F&quot;_-;_-* &quot;-&quot;??&quot;F&quot;_-;_-@_-"/>
    <numFmt numFmtId="188" formatCode="#,##0\ &quot;FB&quot;;[Red]\-#,##0\ &quot;FB&quot;"/>
    <numFmt numFmtId="189" formatCode="_-* #,##0\ _p_t_a_-;\-* #,##0\ _p_t_a_-;_-* &quot;-&quot;\ _p_t_a_-;_-@_-"/>
    <numFmt numFmtId="190" formatCode="mmm"/>
    <numFmt numFmtId="191" formatCode="mmm\ yyyy"/>
    <numFmt numFmtId="192" formatCode="000##0"/>
    <numFmt numFmtId="193" formatCode="dd\-mm\-yyyy"/>
    <numFmt numFmtId="194" formatCode="_-* #,##0.00\ &quot;FB&quot;_-;\-* #,##0.00\ &quot;FB&quot;_-;_-* &quot;-&quot;??\ &quot;FB&quot;_-;_-@_-"/>
    <numFmt numFmtId="195" formatCode="#,##0.0\ ;\(#,##0.0\)"/>
    <numFmt numFmtId="196" formatCode="#,##0&quot;F&quot;;\-#,##0&quot;F&quot;"/>
    <numFmt numFmtId="197" formatCode="&quot;$&quot;#,##0\ \ \ ;\(&quot;$&quot;#,##0\)\ \ "/>
    <numFmt numFmtId="198" formatCode="#,##0\ \ \ ;\(#,##0\)\ \ "/>
    <numFmt numFmtId="199" formatCode="_-* #,##0.00\ _p_t_a_-;\-* #,##0.00\ _p_t_a_-;_-* &quot;-&quot;??\ _p_t_a_-;_-@_-"/>
    <numFmt numFmtId="200" formatCode="#,##0&quot;F&quot;"/>
    <numFmt numFmtId="201" formatCode="#,##0\ ;\(#,##0\)"/>
    <numFmt numFmtId="202" formatCode="_-* #,##0.00\ _F_B_-;\-* #,##0.00\ _F_B_-;_-* &quot;-&quot;??\ _F_B_-;_-@_-"/>
    <numFmt numFmtId="203" formatCode="_-* #,##0\ &quot;FB&quot;_-;\-* #,##0\ &quot;FB&quot;_-;_-* &quot;-&quot;\ &quot;FB&quot;_-;_-@_-"/>
    <numFmt numFmtId="204" formatCode="_-* #,##0&quot;F&quot;_-;\-* #,##0&quot;F&quot;_-;_-* &quot;-&quot;&quot;F&quot;_-;_-@_-"/>
    <numFmt numFmtId="205" formatCode="#,##0.00\ &quot;FB&quot;;\-#,##0.00\ &quot;FB&quot;"/>
    <numFmt numFmtId="206" formatCode="_-* #,##0.00\ &quot;pta&quot;_-;\-* #,##0.00\ &quot;pta&quot;_-;_-* &quot;-&quot;??\ &quot;pta&quot;_-;_-@_-"/>
    <numFmt numFmtId="207" formatCode="00"/>
    <numFmt numFmtId="208" formatCode="&quot;+ &quot;0.0%"/>
    <numFmt numFmtId="209" formatCode="mmmm\ yy"/>
    <numFmt numFmtId="210" formatCode="&quot;var. &quot;#,##0;[Red]&quot;var. &quot;\(#,##0\)"/>
    <numFmt numFmtId="211" formatCode="#,##0.0,"/>
    <numFmt numFmtId="212" formatCode="000"/>
    <numFmt numFmtId="213" formatCode="#,##0;[Red]\(#,##0\)"/>
    <numFmt numFmtId="214" formatCode="0.00\ %"/>
    <numFmt numFmtId="215" formatCode="_(&quot;MT&quot;* #,##0.00_);\(&quot;MT&quot;* #,##0.00\)"/>
    <numFmt numFmtId="216" formatCode="_(* #,##0_);\(* #,##0\)"/>
    <numFmt numFmtId="217" formatCode="#,##0.000;\(#,##0.000\)"/>
    <numFmt numFmtId="218" formatCode="&quot;Rs&quot;\ #\ &quot;millions&quot;"/>
    <numFmt numFmtId="219" formatCode="General_)"/>
    <numFmt numFmtId="220" formatCode="0_)"/>
    <numFmt numFmtId="221" formatCode="#,##0&quot;PLN&quot;;[Red]\-#,##0&quot;PLN&quot;"/>
    <numFmt numFmtId="222" formatCode="#,##0.00&quot;PLN&quot;;[Red]\-#,##0.00&quot;PLN&quot;"/>
    <numFmt numFmtId="223" formatCode="#,##0&quot;PLN&quot;;\-#,##0&quot;PLN&quot;"/>
    <numFmt numFmtId="224" formatCode="#,##0.00&quot;PLN&quot;;\-#,##0.00&quot;PLN&quot;"/>
    <numFmt numFmtId="225" formatCode="#,##0.0_);\(#,##0.0\)"/>
    <numFmt numFmtId="226" formatCode="#,##0_%_);\(#,##0\)_%;#,##0_%_);@_%_)"/>
    <numFmt numFmtId="227" formatCode="#,##0.00_%_);\(#,##0.00\)_%;#,##0.00_%_);@_%_)"/>
    <numFmt numFmtId="228" formatCode="0_%_);\(0\)_%;0_%_);@_%_)"/>
    <numFmt numFmtId="229" formatCode="m/d/yy_%_)"/>
    <numFmt numFmtId="230" formatCode="0.0\%_);\(0.0\%\);0.0\%_);@_%_)"/>
    <numFmt numFmtId="231" formatCode="&quot;$&quot;#,##0_%_);\(&quot;$&quot;#,##0\)_%;&quot;$&quot;#,##0_%_);@_%_)"/>
    <numFmt numFmtId="232" formatCode="#,##0_%_);\(#,##0\)_%;**;@_%_)"/>
    <numFmt numFmtId="233" formatCode="#,##0.0_);[Red]\(#,##0.0\)"/>
    <numFmt numFmtId="234" formatCode="_ &quot;SFr.&quot;\ * #,##0_ ;_ &quot;SFr.&quot;\ * \-#,##0_ ;_ &quot;SFr.&quot;\ * &quot;-&quot;_ ;_ @_ "/>
    <numFmt numFmtId="235" formatCode="_ * #,##0_ ;_ * \(#,##0\)_ ;_ * &quot;-&quot;??_ ;_ @_ "/>
    <numFmt numFmtId="236" formatCode="_(* #,##0_);_(* \(#,##0\);_(* &quot;-&quot;_);_(@_)"/>
    <numFmt numFmtId="237" formatCode="#,##0.000_);\(#,##0.000\)"/>
    <numFmt numFmtId="238" formatCode="_ * #,##0_)_P_L_N_ ;_ * \(#,##0\)_P_L_N_ ;_ * &quot;-&quot;_)_P_L_N_ ;_ @_ "/>
    <numFmt numFmtId="239" formatCode="_ * #,##0.00_)_P_L_N_ ;_ * \(#,##0.00\)_P_L_N_ ;_ * &quot;-&quot;??_)_P_L_N_ ;_ @_ "/>
    <numFmt numFmtId="240" formatCode="_(* #,##0.00_);_(* \(#,##0.00\);_(* &quot;-&quot;??_);_(@_)"/>
    <numFmt numFmtId="241" formatCode="0&quot; min&quot;"/>
    <numFmt numFmtId="242" formatCode="0%%"/>
    <numFmt numFmtId="243" formatCode="#,##0_);\(#,##0\);0_)"/>
  </numFmts>
  <fonts count="145">
    <font>
      <sz val="10"/>
      <name val="Arial"/>
      <family val="0"/>
    </font>
    <font>
      <sz val="10"/>
      <name val="Helv"/>
      <family val="0"/>
    </font>
    <font>
      <sz val="16"/>
      <name val="Palatino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0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12"/>
      <name val="Helvetica"/>
      <family val="0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0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0"/>
    </font>
    <font>
      <b/>
      <sz val="8"/>
      <name val="Times New Roman"/>
      <family val="0"/>
    </font>
    <font>
      <sz val="8"/>
      <name val="Palatino"/>
      <family val="1"/>
    </font>
    <font>
      <sz val="10"/>
      <name val="Helvetica"/>
      <family val="0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0"/>
    </font>
    <font>
      <b/>
      <sz val="8"/>
      <name val="Arial"/>
      <family val="0"/>
    </font>
    <font>
      <sz val="10"/>
      <name val="MS Sans Serif"/>
      <family val="0"/>
    </font>
    <font>
      <sz val="1"/>
      <color indexed="8"/>
      <name val="Courier"/>
      <family val="0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0"/>
    </font>
    <font>
      <u val="single"/>
      <sz val="7.5"/>
      <color indexed="36"/>
      <name val="Arial"/>
      <family val="0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0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0"/>
    </font>
    <font>
      <u val="single"/>
      <sz val="7.5"/>
      <color indexed="12"/>
      <name val="Arial"/>
      <family val="0"/>
    </font>
    <font>
      <sz val="1"/>
      <color indexed="10"/>
      <name val="Arial"/>
      <family val="0"/>
    </font>
    <font>
      <sz val="12"/>
      <color indexed="10"/>
      <name val="Bookman Old Style"/>
      <family val="0"/>
    </font>
    <font>
      <i/>
      <sz val="12"/>
      <color indexed="10"/>
      <name val="Bookman Old Style"/>
      <family val="0"/>
    </font>
    <font>
      <sz val="10"/>
      <color indexed="16"/>
      <name val="Times New Roman"/>
      <family val="0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7"/>
      <color indexed="12"/>
      <name val="Arial"/>
      <family val="0"/>
    </font>
    <font>
      <sz val="10"/>
      <color indexed="16"/>
      <name val="MS Sans Serif"/>
      <family val="0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0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0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0"/>
    </font>
    <font>
      <sz val="12"/>
      <name val="MS Sans Serif"/>
      <family val="0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0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8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53"/>
      <name val="Arial (W1)"/>
      <family val="0"/>
    </font>
    <font>
      <b/>
      <i/>
      <sz val="10"/>
      <color indexed="53"/>
      <name val="Arial (W1)"/>
      <family val="0"/>
    </font>
    <font>
      <b/>
      <sz val="10"/>
      <color indexed="8"/>
      <name val="Arial (W1)"/>
      <family val="0"/>
    </font>
    <font>
      <sz val="10"/>
      <color indexed="8"/>
      <name val="Arial (W1)"/>
      <family val="0"/>
    </font>
    <font>
      <sz val="10"/>
      <name val="Arial (W1)"/>
      <family val="0"/>
    </font>
    <font>
      <i/>
      <sz val="10"/>
      <color indexed="8"/>
      <name val="Arial (W1)"/>
      <family val="0"/>
    </font>
    <font>
      <i/>
      <sz val="10"/>
      <name val="Arial (W1)"/>
      <family val="0"/>
    </font>
    <font>
      <b/>
      <sz val="10"/>
      <name val="Arial (W1)"/>
      <family val="0"/>
    </font>
    <font>
      <b/>
      <sz val="1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5" fontId="0" fillId="0" borderId="0">
      <alignment/>
      <protection/>
    </xf>
    <xf numFmtId="0" fontId="1" fillId="0" borderId="0">
      <alignment/>
      <protection/>
    </xf>
    <xf numFmtId="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5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76" fontId="0" fillId="8" borderId="2">
      <alignment horizontal="center" vertical="center"/>
      <protection/>
    </xf>
    <xf numFmtId="235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7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3" fontId="0" fillId="0" borderId="5" applyNumberFormat="0" applyFill="0" applyAlignment="0" applyProtection="0"/>
    <xf numFmtId="172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226" fontId="27" fillId="0" borderId="0" applyFont="0" applyFill="0" applyBorder="0" applyAlignment="0" applyProtection="0"/>
    <xf numFmtId="232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182" fontId="0" fillId="0" borderId="0">
      <alignment/>
      <protection/>
    </xf>
    <xf numFmtId="3" fontId="28" fillId="0" borderId="0" applyFont="0" applyFill="0" applyBorder="0" applyAlignment="0" applyProtection="0"/>
    <xf numFmtId="212" fontId="29" fillId="16" borderId="0">
      <alignment horizontal="left"/>
      <protection/>
    </xf>
    <xf numFmtId="182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32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187" fontId="0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80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3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29" fontId="27" fillId="0" borderId="0" applyFont="0" applyFill="0" applyBorder="0" applyAlignment="0" applyProtection="0"/>
    <xf numFmtId="188" fontId="0" fillId="0" borderId="0" applyFont="0" applyFill="0" applyBorder="0" applyProtection="0">
      <alignment horizontal="right"/>
    </xf>
    <xf numFmtId="14" fontId="38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69" fontId="16" fillId="0" borderId="0">
      <alignment/>
      <protection/>
    </xf>
    <xf numFmtId="180" fontId="0" fillId="0" borderId="0" applyFill="0" applyBorder="0" applyAlignment="0" applyProtection="0"/>
    <xf numFmtId="228" fontId="27" fillId="0" borderId="10" applyNumberFormat="0" applyFont="0" applyFill="0" applyAlignment="0" applyProtection="0"/>
    <xf numFmtId="181" fontId="41" fillId="0" borderId="0" applyFill="0" applyBorder="0" applyAlignment="0" applyProtection="0"/>
    <xf numFmtId="3" fontId="16" fillId="0" borderId="11" applyNumberFormat="0" applyBorder="0">
      <alignment/>
      <protection/>
    </xf>
    <xf numFmtId="38" fontId="38" fillId="0" borderId="0" applyFont="0" applyFill="0" applyBorder="0" applyAlignment="0" applyProtection="0"/>
    <xf numFmtId="166" fontId="42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4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38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23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9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240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40" fontId="42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91" fontId="0" fillId="0" borderId="0">
      <alignment/>
      <protection locked="0"/>
    </xf>
    <xf numFmtId="191" fontId="0" fillId="0" borderId="0">
      <alignment/>
      <protection locked="0"/>
    </xf>
    <xf numFmtId="180" fontId="0" fillId="0" borderId="0">
      <alignment horizontal="center"/>
      <protection locked="0"/>
    </xf>
    <xf numFmtId="0" fontId="45" fillId="0" borderId="0">
      <alignment/>
      <protection/>
    </xf>
    <xf numFmtId="169" fontId="45" fillId="0" borderId="0">
      <alignment/>
      <protection/>
    </xf>
    <xf numFmtId="225" fontId="45" fillId="0" borderId="0">
      <alignment/>
      <protection/>
    </xf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3" fontId="0" fillId="0" borderId="0">
      <alignment/>
      <protection locked="0"/>
    </xf>
    <xf numFmtId="194" fontId="0" fillId="0" borderId="0">
      <alignment/>
      <protection locked="0"/>
    </xf>
    <xf numFmtId="178" fontId="49" fillId="0" borderId="0">
      <alignment/>
      <protection locked="0"/>
    </xf>
    <xf numFmtId="195" fontId="0" fillId="0" borderId="0" applyFill="0" applyBorder="0">
      <alignment horizontal="right"/>
      <protection/>
    </xf>
    <xf numFmtId="0" fontId="50" fillId="0" borderId="0" applyNumberFormat="0" applyFill="0" applyBorder="0" applyAlignment="0" applyProtection="0"/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4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3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88" fontId="0" fillId="28" borderId="1" applyNumberFormat="0" applyFont="0" applyAlignment="0">
      <protection/>
    </xf>
    <xf numFmtId="230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6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68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2" fontId="0" fillId="0" borderId="0" applyNumberFormat="0" applyFill="0" applyBorder="0" applyAlignment="0" applyProtection="0"/>
    <xf numFmtId="188" fontId="0" fillId="28" borderId="0" applyNumberFormat="0" applyFont="0" applyBorder="0" applyAlignment="0" applyProtection="0"/>
    <xf numFmtId="168" fontId="16" fillId="28" borderId="16" applyNumberFormat="0" applyFont="0" applyAlignment="0" applyProtection="0"/>
    <xf numFmtId="197" fontId="76" fillId="0" borderId="0">
      <alignment/>
      <protection/>
    </xf>
    <xf numFmtId="198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4" fontId="79" fillId="0" borderId="17">
      <alignment horizontal="center"/>
      <protection/>
    </xf>
    <xf numFmtId="18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3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5" fontId="79" fillId="0" borderId="17">
      <alignment/>
      <protection/>
    </xf>
    <xf numFmtId="2" fontId="88" fillId="0" borderId="0" applyFont="0">
      <alignment/>
      <protection/>
    </xf>
    <xf numFmtId="19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02" fontId="0" fillId="0" borderId="0">
      <alignment/>
      <protection locked="0"/>
    </xf>
    <xf numFmtId="203" fontId="0" fillId="0" borderId="0" applyFont="0" applyFill="0" applyBorder="0" applyProtection="0">
      <alignment horizontal="right"/>
    </xf>
    <xf numFmtId="204" fontId="0" fillId="0" borderId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3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6" fontId="29" fillId="0" borderId="17">
      <alignment/>
      <protection/>
    </xf>
    <xf numFmtId="216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173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7" fontId="0" fillId="0" borderId="0" applyFont="0" applyFill="0" applyBorder="0" applyAlignment="0">
      <protection/>
    </xf>
    <xf numFmtId="175" fontId="0" fillId="0" borderId="0" applyFill="0" applyBorder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7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3" fontId="0" fillId="0" borderId="0" applyFont="0" applyFill="0" applyBorder="0" applyProtection="0">
      <alignment horizontal="right"/>
    </xf>
    <xf numFmtId="10" fontId="16" fillId="0" borderId="0">
      <alignment/>
      <protection/>
    </xf>
    <xf numFmtId="174" fontId="33" fillId="0" borderId="0" applyFill="0" applyBorder="0">
      <alignment horizontal="right"/>
      <protection/>
    </xf>
    <xf numFmtId="1" fontId="47" fillId="0" borderId="0">
      <alignment/>
      <protection/>
    </xf>
    <xf numFmtId="193" fontId="0" fillId="0" borderId="0">
      <alignment/>
      <protection locked="0"/>
    </xf>
    <xf numFmtId="0" fontId="38" fillId="0" borderId="0">
      <alignment/>
      <protection/>
    </xf>
    <xf numFmtId="177" fontId="0" fillId="0" borderId="0">
      <alignment/>
      <protection/>
    </xf>
    <xf numFmtId="171" fontId="0" fillId="0" borderId="0">
      <alignment/>
      <protection/>
    </xf>
    <xf numFmtId="176" fontId="0" fillId="0" borderId="0">
      <alignment/>
      <protection/>
    </xf>
    <xf numFmtId="217" fontId="0" fillId="0" borderId="0" applyFill="0" applyBorder="0">
      <alignment vertical="top"/>
      <protection/>
    </xf>
    <xf numFmtId="218" fontId="0" fillId="0" borderId="0" applyFill="0" applyBorder="0">
      <alignment vertical="top"/>
      <protection/>
    </xf>
    <xf numFmtId="217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6" fontId="0" fillId="22" borderId="0" applyNumberFormat="0" applyFont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19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08" fontId="0" fillId="0" borderId="0" applyProtection="0">
      <alignment horizontal="right"/>
    </xf>
    <xf numFmtId="173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09" fontId="0" fillId="0" borderId="0">
      <alignment horizontal="left"/>
      <protection/>
    </xf>
    <xf numFmtId="0" fontId="0" fillId="35" borderId="0" applyNumberFormat="0">
      <alignment/>
      <protection/>
    </xf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0" fontId="109" fillId="0" borderId="27">
      <alignment horizontal="justify" vertical="top" wrapText="1"/>
      <protection/>
    </xf>
    <xf numFmtId="199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28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69" fontId="77" fillId="41" borderId="0" applyNumberFormat="0" applyProtection="0">
      <alignment/>
    </xf>
    <xf numFmtId="193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80" fontId="126" fillId="0" borderId="0" applyFont="0" applyFill="0" applyBorder="0" applyAlignment="0" applyProtection="0"/>
    <xf numFmtId="181" fontId="126" fillId="0" borderId="0" applyFont="0" applyFill="0" applyBorder="0" applyAlignment="0" applyProtection="0"/>
    <xf numFmtId="234" fontId="11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Protection="0">
      <alignment horizontal="right"/>
    </xf>
    <xf numFmtId="171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29" fillId="21" borderId="0" xfId="556" applyFont="1" applyFill="1" applyBorder="1" applyAlignment="1">
      <alignment vertical="center"/>
      <protection/>
    </xf>
    <xf numFmtId="0" fontId="58" fillId="21" borderId="0" xfId="556" applyFont="1" applyFill="1" applyBorder="1" applyAlignment="1">
      <alignment vertical="center"/>
      <protection/>
    </xf>
    <xf numFmtId="0" fontId="0" fillId="21" borderId="0" xfId="556" applyFont="1" applyFill="1" applyBorder="1" applyAlignment="1">
      <alignment horizontal="left" vertical="center"/>
      <protection/>
    </xf>
    <xf numFmtId="0" fontId="0" fillId="21" borderId="0" xfId="556" applyFont="1" applyFill="1">
      <alignment/>
      <protection/>
    </xf>
    <xf numFmtId="0" fontId="0" fillId="21" borderId="0" xfId="556" applyFont="1" applyFill="1" applyBorder="1">
      <alignment/>
      <protection/>
    </xf>
    <xf numFmtId="0" fontId="124" fillId="21" borderId="0" xfId="556" applyFont="1" applyFill="1" applyBorder="1" applyAlignment="1">
      <alignment horizontal="center" vertical="center"/>
      <protection/>
    </xf>
    <xf numFmtId="0" fontId="58" fillId="21" borderId="16" xfId="556" applyFont="1" applyFill="1" applyBorder="1" applyAlignment="1">
      <alignment horizontal="center" vertical="center"/>
      <protection/>
    </xf>
    <xf numFmtId="0" fontId="113" fillId="21" borderId="0" xfId="556" applyFont="1" applyFill="1" applyBorder="1" applyAlignment="1">
      <alignment horizontal="center" vertical="center"/>
      <protection/>
    </xf>
    <xf numFmtId="0" fontId="113" fillId="21" borderId="16" xfId="556" applyFont="1" applyFill="1" applyBorder="1" applyAlignment="1">
      <alignment horizontal="center" wrapText="1"/>
      <protection/>
    </xf>
    <xf numFmtId="0" fontId="131" fillId="21" borderId="0" xfId="556" applyFont="1" applyFill="1">
      <alignment/>
      <protection/>
    </xf>
    <xf numFmtId="0" fontId="58" fillId="21" borderId="0" xfId="556" applyFont="1" applyFill="1" applyBorder="1" applyAlignment="1">
      <alignment horizontal="center"/>
      <protection/>
    </xf>
    <xf numFmtId="0" fontId="132" fillId="21" borderId="0" xfId="556" applyFont="1" applyFill="1" applyBorder="1" applyAlignment="1">
      <alignment vertical="center"/>
      <protection/>
    </xf>
    <xf numFmtId="49" fontId="58" fillId="21" borderId="11" xfId="556" applyNumberFormat="1" applyFont="1" applyFill="1" applyBorder="1" applyAlignment="1">
      <alignment horizontal="left" vertical="center"/>
      <protection/>
    </xf>
    <xf numFmtId="49" fontId="58" fillId="21" borderId="11" xfId="556" applyNumberFormat="1" applyFont="1" applyFill="1" applyBorder="1" applyAlignment="1">
      <alignment horizontal="right" vertical="center"/>
      <protection/>
    </xf>
    <xf numFmtId="3" fontId="58" fillId="21" borderId="11" xfId="556" applyNumberFormat="1" applyFont="1" applyFill="1" applyBorder="1" applyAlignment="1">
      <alignment horizontal="right" vertical="center"/>
      <protection/>
    </xf>
    <xf numFmtId="170" fontId="58" fillId="21" borderId="11" xfId="556" applyNumberFormat="1" applyFont="1" applyFill="1" applyBorder="1" applyAlignment="1">
      <alignment horizontal="right" vertical="center"/>
      <protection/>
    </xf>
    <xf numFmtId="170" fontId="58" fillId="21" borderId="0" xfId="556" applyNumberFormat="1" applyFont="1" applyFill="1" applyBorder="1" applyAlignment="1">
      <alignment horizontal="right" vertical="center"/>
      <protection/>
    </xf>
    <xf numFmtId="243" fontId="58" fillId="21" borderId="11" xfId="556" applyNumberFormat="1" applyFont="1" applyFill="1" applyBorder="1" applyAlignment="1">
      <alignment horizontal="right" vertical="center"/>
      <protection/>
    </xf>
    <xf numFmtId="49" fontId="58" fillId="22" borderId="0" xfId="556" applyNumberFormat="1" applyFont="1" applyFill="1" applyBorder="1" applyAlignment="1">
      <alignment horizontal="left" vertical="center"/>
      <protection/>
    </xf>
    <xf numFmtId="3" fontId="58" fillId="22" borderId="0" xfId="556" applyNumberFormat="1" applyFont="1" applyFill="1" applyBorder="1" applyAlignment="1">
      <alignment horizontal="right" vertical="center"/>
      <protection/>
    </xf>
    <xf numFmtId="170" fontId="58" fillId="22" borderId="0" xfId="556" applyNumberFormat="1" applyFont="1" applyFill="1" applyBorder="1" applyAlignment="1">
      <alignment horizontal="right" vertical="center"/>
      <protection/>
    </xf>
    <xf numFmtId="243" fontId="58" fillId="22" borderId="0" xfId="556" applyNumberFormat="1" applyFont="1" applyFill="1" applyBorder="1" applyAlignment="1">
      <alignment horizontal="right" vertical="center"/>
      <protection/>
    </xf>
    <xf numFmtId="49" fontId="0" fillId="21" borderId="0" xfId="556" applyNumberFormat="1" applyFont="1" applyFill="1" applyBorder="1" applyAlignment="1">
      <alignment horizontal="left" vertical="center"/>
      <protection/>
    </xf>
    <xf numFmtId="3" fontId="58" fillId="21" borderId="0" xfId="556" applyNumberFormat="1" applyFont="1" applyFill="1" applyBorder="1" applyAlignment="1">
      <alignment horizontal="right" vertical="center"/>
      <protection/>
    </xf>
    <xf numFmtId="243" fontId="0" fillId="21" borderId="0" xfId="556" applyNumberFormat="1" applyFont="1" applyFill="1" applyBorder="1" applyAlignment="1">
      <alignment horizontal="right" vertical="center"/>
      <protection/>
    </xf>
    <xf numFmtId="169" fontId="0" fillId="21" borderId="0" xfId="586" applyNumberFormat="1" applyFont="1" applyFill="1" applyBorder="1" applyAlignment="1">
      <alignment horizontal="right" vertical="center"/>
    </xf>
    <xf numFmtId="49" fontId="58" fillId="21" borderId="0" xfId="556" applyNumberFormat="1" applyFont="1" applyFill="1" applyBorder="1" applyAlignment="1">
      <alignment horizontal="left" vertical="center"/>
      <protection/>
    </xf>
    <xf numFmtId="243" fontId="58" fillId="21" borderId="0" xfId="556" applyNumberFormat="1" applyFont="1" applyFill="1" applyBorder="1" applyAlignment="1">
      <alignment horizontal="right" vertical="center"/>
      <protection/>
    </xf>
    <xf numFmtId="243" fontId="133" fillId="21" borderId="0" xfId="556" applyNumberFormat="1" applyFont="1" applyFill="1" applyBorder="1" applyAlignment="1">
      <alignment horizontal="right" vertical="center"/>
      <protection/>
    </xf>
    <xf numFmtId="0" fontId="0" fillId="21" borderId="0" xfId="556" applyFont="1" applyFill="1" applyBorder="1" applyAlignment="1">
      <alignment vertical="center"/>
      <protection/>
    </xf>
    <xf numFmtId="0" fontId="135" fillId="21" borderId="0" xfId="556" applyFont="1" applyFill="1" applyBorder="1" applyAlignment="1">
      <alignment horizontal="left" vertical="center"/>
      <protection/>
    </xf>
    <xf numFmtId="0" fontId="134" fillId="21" borderId="0" xfId="556" applyFont="1" applyFill="1" applyBorder="1" applyAlignment="1">
      <alignment horizontal="center"/>
      <protection/>
    </xf>
    <xf numFmtId="243" fontId="0" fillId="21" borderId="0" xfId="556" applyNumberFormat="1" applyFont="1" applyFill="1" applyBorder="1" applyAlignment="1">
      <alignment horizontal="center"/>
      <protection/>
    </xf>
    <xf numFmtId="243" fontId="0" fillId="21" borderId="0" xfId="556" applyNumberFormat="1" applyFont="1" applyFill="1" applyBorder="1">
      <alignment/>
      <protection/>
    </xf>
    <xf numFmtId="0" fontId="136" fillId="21" borderId="0" xfId="557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0" fontId="0" fillId="21" borderId="0" xfId="556" applyFill="1">
      <alignment/>
      <protection/>
    </xf>
    <xf numFmtId="0" fontId="58" fillId="21" borderId="16" xfId="556" applyFont="1" applyFill="1" applyBorder="1" applyAlignment="1">
      <alignment horizontal="center"/>
      <protection/>
    </xf>
    <xf numFmtId="0" fontId="136" fillId="21" borderId="0" xfId="557" applyFont="1" applyFill="1" applyBorder="1" applyAlignment="1">
      <alignment horizontal="center" vertical="center" wrapText="1"/>
      <protection/>
    </xf>
    <xf numFmtId="0" fontId="138" fillId="21" borderId="0" xfId="556" applyFont="1" applyFill="1" applyBorder="1" applyAlignment="1">
      <alignment vertical="top" wrapText="1"/>
      <protection/>
    </xf>
    <xf numFmtId="0" fontId="0" fillId="21" borderId="0" xfId="556" applyFont="1" applyFill="1" applyBorder="1">
      <alignment/>
      <protection/>
    </xf>
    <xf numFmtId="1" fontId="139" fillId="21" borderId="0" xfId="557" applyNumberFormat="1" applyFont="1" applyFill="1" applyBorder="1" applyAlignment="1">
      <alignment horizontal="right" vertical="top" wrapText="1"/>
      <protection/>
    </xf>
    <xf numFmtId="0" fontId="139" fillId="21" borderId="0" xfId="556" applyFont="1" applyFill="1" applyBorder="1" applyAlignment="1">
      <alignment horizontal="left" vertical="top" wrapText="1" indent="1"/>
      <protection/>
    </xf>
    <xf numFmtId="0" fontId="141" fillId="21" borderId="0" xfId="556" applyFont="1" applyFill="1" applyBorder="1" applyAlignment="1">
      <alignment horizontal="left" vertical="top" wrapText="1" indent="2"/>
      <protection/>
    </xf>
    <xf numFmtId="0" fontId="135" fillId="21" borderId="0" xfId="556" applyFont="1" applyFill="1" applyBorder="1">
      <alignment/>
      <protection/>
    </xf>
    <xf numFmtId="3" fontId="0" fillId="21" borderId="0" xfId="556" applyNumberFormat="1" applyFill="1" applyBorder="1">
      <alignment/>
      <protection/>
    </xf>
    <xf numFmtId="0" fontId="139" fillId="21" borderId="0" xfId="557" applyFont="1" applyFill="1" applyBorder="1" applyAlignment="1">
      <alignment vertical="top" wrapText="1"/>
      <protection/>
    </xf>
    <xf numFmtId="168" fontId="139" fillId="21" borderId="0" xfId="557" applyNumberFormat="1" applyFont="1" applyFill="1" applyBorder="1" applyAlignment="1">
      <alignment horizontal="right" vertical="top" wrapText="1"/>
      <protection/>
    </xf>
    <xf numFmtId="170" fontId="0" fillId="21" borderId="0" xfId="556" applyNumberFormat="1" applyFill="1" applyBorder="1">
      <alignment/>
      <protection/>
    </xf>
    <xf numFmtId="170" fontId="139" fillId="21" borderId="0" xfId="557" applyNumberFormat="1" applyFont="1" applyFill="1" applyBorder="1" applyAlignment="1">
      <alignment horizontal="right" vertical="top" wrapText="1"/>
      <protection/>
    </xf>
    <xf numFmtId="170" fontId="140" fillId="21" borderId="0" xfId="557" applyNumberFormat="1" applyFont="1" applyFill="1" applyBorder="1" applyAlignment="1">
      <alignment horizontal="right" vertical="top" wrapText="1"/>
      <protection/>
    </xf>
    <xf numFmtId="0" fontId="139" fillId="21" borderId="0" xfId="556" applyFont="1" applyFill="1" applyBorder="1" applyAlignment="1">
      <alignment vertical="top" wrapText="1"/>
      <protection/>
    </xf>
    <xf numFmtId="168" fontId="139" fillId="21" borderId="0" xfId="556" applyNumberFormat="1" applyFont="1" applyFill="1" applyBorder="1" applyAlignment="1">
      <alignment horizontal="right" vertical="top" wrapText="1"/>
      <protection/>
    </xf>
    <xf numFmtId="170" fontId="139" fillId="21" borderId="0" xfId="556" applyNumberFormat="1" applyFont="1" applyFill="1" applyBorder="1" applyAlignment="1">
      <alignment horizontal="right" vertical="top" wrapText="1"/>
      <protection/>
    </xf>
    <xf numFmtId="170" fontId="140" fillId="21" borderId="0" xfId="556" applyNumberFormat="1" applyFont="1" applyFill="1" applyBorder="1" applyAlignment="1">
      <alignment horizontal="right" vertical="top" wrapText="1"/>
      <protection/>
    </xf>
    <xf numFmtId="168" fontId="141" fillId="21" borderId="0" xfId="556" applyNumberFormat="1" applyFont="1" applyFill="1" applyBorder="1" applyAlignment="1">
      <alignment horizontal="right" vertical="top" wrapText="1"/>
      <protection/>
    </xf>
    <xf numFmtId="170" fontId="141" fillId="21" borderId="0" xfId="556" applyNumberFormat="1" applyFont="1" applyFill="1" applyBorder="1" applyAlignment="1">
      <alignment horizontal="right" vertical="top" wrapText="1"/>
      <protection/>
    </xf>
    <xf numFmtId="0" fontId="135" fillId="21" borderId="0" xfId="556" applyFont="1" applyFill="1">
      <alignment/>
      <protection/>
    </xf>
    <xf numFmtId="168" fontId="140" fillId="21" borderId="0" xfId="556" applyNumberFormat="1" applyFont="1" applyFill="1" applyBorder="1" applyAlignment="1">
      <alignment horizontal="right" vertical="top" wrapText="1"/>
      <protection/>
    </xf>
    <xf numFmtId="0" fontId="139" fillId="21" borderId="0" xfId="556" applyFont="1" applyFill="1" applyBorder="1" applyAlignment="1" quotePrefix="1">
      <alignment horizontal="left" vertical="top" wrapText="1" indent="2"/>
      <protection/>
    </xf>
    <xf numFmtId="169" fontId="139" fillId="21" borderId="0" xfId="586" applyNumberFormat="1" applyFont="1" applyFill="1" applyBorder="1" applyAlignment="1">
      <alignment horizontal="right" vertical="top" wrapText="1"/>
    </xf>
    <xf numFmtId="0" fontId="139" fillId="21" borderId="0" xfId="556" applyFont="1" applyFill="1" applyBorder="1" applyAlignment="1">
      <alignment horizontal="left" vertical="top" wrapText="1"/>
      <protection/>
    </xf>
    <xf numFmtId="170" fontId="139" fillId="21" borderId="32" xfId="556" applyNumberFormat="1" applyFont="1" applyFill="1" applyBorder="1" applyAlignment="1">
      <alignment horizontal="right" vertical="top" wrapText="1"/>
      <protection/>
    </xf>
    <xf numFmtId="170" fontId="140" fillId="21" borderId="32" xfId="556" applyNumberFormat="1" applyFont="1" applyFill="1" applyBorder="1" applyAlignment="1">
      <alignment horizontal="right" vertical="top" wrapText="1"/>
      <protection/>
    </xf>
    <xf numFmtId="0" fontId="136" fillId="21" borderId="0" xfId="556" applyFont="1" applyFill="1" applyBorder="1" applyAlignment="1">
      <alignment vertical="top" wrapText="1"/>
      <protection/>
    </xf>
    <xf numFmtId="0" fontId="139" fillId="21" borderId="0" xfId="556" applyFont="1" applyFill="1" applyBorder="1" applyAlignment="1">
      <alignment horizontal="right" vertical="top" wrapText="1"/>
      <protection/>
    </xf>
    <xf numFmtId="243" fontId="58" fillId="21" borderId="0" xfId="556" applyNumberFormat="1" applyFont="1" applyFill="1" applyBorder="1" applyAlignment="1">
      <alignment vertical="center"/>
      <protection/>
    </xf>
    <xf numFmtId="0" fontId="141" fillId="21" borderId="0" xfId="556" applyFont="1" applyFill="1" applyBorder="1" applyAlignment="1">
      <alignment horizontal="left" vertical="top" wrapText="1" indent="1"/>
      <protection/>
    </xf>
    <xf numFmtId="169" fontId="0" fillId="21" borderId="0" xfId="586" applyNumberFormat="1" applyFill="1" applyAlignment="1">
      <alignment/>
    </xf>
    <xf numFmtId="170" fontId="142" fillId="21" borderId="0" xfId="556" applyNumberFormat="1" applyFont="1" applyFill="1" applyBorder="1" applyAlignment="1">
      <alignment horizontal="right" vertical="top" wrapText="1"/>
      <protection/>
    </xf>
    <xf numFmtId="0" fontId="58" fillId="21" borderId="0" xfId="556" applyFont="1" applyFill="1" applyBorder="1" applyAlignment="1">
      <alignment horizontal="center" vertical="center"/>
      <protection/>
    </xf>
    <xf numFmtId="0" fontId="139" fillId="21" borderId="32" xfId="556" applyFont="1" applyFill="1" applyBorder="1" applyAlignment="1">
      <alignment horizontal="left" vertical="top" wrapText="1"/>
      <protection/>
    </xf>
    <xf numFmtId="0" fontId="124" fillId="21" borderId="16" xfId="556" applyFont="1" applyFill="1" applyBorder="1" applyAlignment="1">
      <alignment horizontal="center" vertical="center"/>
      <protection/>
    </xf>
    <xf numFmtId="0" fontId="113" fillId="21" borderId="13" xfId="556" applyFont="1" applyFill="1" applyBorder="1" applyAlignment="1">
      <alignment horizontal="center" wrapText="1"/>
      <protection/>
    </xf>
    <xf numFmtId="0" fontId="130" fillId="20" borderId="0" xfId="556" applyFont="1" applyFill="1" applyBorder="1" applyAlignment="1">
      <alignment horizontal="center" vertical="center"/>
      <protection/>
    </xf>
    <xf numFmtId="0" fontId="132" fillId="21" borderId="11" xfId="556" applyFont="1" applyFill="1" applyBorder="1" applyAlignment="1">
      <alignment horizontal="center" vertical="center"/>
      <protection/>
    </xf>
    <xf numFmtId="0" fontId="132" fillId="21" borderId="0" xfId="556" applyFont="1" applyFill="1" applyBorder="1" applyAlignment="1">
      <alignment horizontal="center" vertical="center"/>
      <protection/>
    </xf>
    <xf numFmtId="0" fontId="144" fillId="21" borderId="11" xfId="556" applyFont="1" applyFill="1" applyBorder="1" applyAlignment="1">
      <alignment horizontal="center" vertical="center"/>
      <protection/>
    </xf>
    <xf numFmtId="0" fontId="144" fillId="21" borderId="0" xfId="556" applyFont="1" applyFill="1" applyBorder="1" applyAlignment="1">
      <alignment horizontal="center" vertical="center"/>
      <protection/>
    </xf>
    <xf numFmtId="0" fontId="130" fillId="36" borderId="0" xfId="556" applyFont="1" applyFill="1" applyBorder="1" applyAlignment="1">
      <alignment horizontal="center" vertical="center"/>
      <protection/>
    </xf>
    <xf numFmtId="0" fontId="130" fillId="36" borderId="11" xfId="556" applyFont="1" applyFill="1" applyBorder="1" applyAlignment="1">
      <alignment horizontal="center" vertical="center"/>
      <protection/>
    </xf>
    <xf numFmtId="0" fontId="130" fillId="20" borderId="11" xfId="556" applyFont="1" applyFill="1" applyBorder="1" applyAlignment="1">
      <alignment horizontal="center" vertical="center"/>
      <protection/>
    </xf>
    <xf numFmtId="0" fontId="137" fillId="21" borderId="11" xfId="557" applyFont="1" applyFill="1" applyBorder="1" applyAlignment="1">
      <alignment horizontal="center" vertical="center" wrapText="1"/>
      <protection/>
    </xf>
    <xf numFmtId="0" fontId="137" fillId="21" borderId="16" xfId="557" applyFont="1" applyFill="1" applyBorder="1" applyAlignment="1">
      <alignment horizontal="center" vertical="center" wrapText="1"/>
      <protection/>
    </xf>
    <xf numFmtId="0" fontId="143" fillId="21" borderId="11" xfId="557" applyFont="1" applyFill="1" applyBorder="1" applyAlignment="1">
      <alignment horizontal="center" vertical="center" wrapText="1"/>
      <protection/>
    </xf>
    <xf numFmtId="0" fontId="143" fillId="21" borderId="16" xfId="557" applyFont="1" applyFill="1" applyBorder="1" applyAlignment="1">
      <alignment horizontal="center" vertical="center" wrapText="1"/>
      <protection/>
    </xf>
  </cellXfs>
  <cellStyles count="70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" xfId="148"/>
    <cellStyle name="Comma [0]" xfId="149"/>
    <cellStyle name="Comma [1]" xfId="150"/>
    <cellStyle name="Comma [2]" xfId="151"/>
    <cellStyle name="Comma [3]" xfId="152"/>
    <cellStyle name="Comma 0" xfId="153"/>
    <cellStyle name="Comma 0*" xfId="154"/>
    <cellStyle name="Comma 2" xfId="155"/>
    <cellStyle name="Comma, 1 dec" xfId="156"/>
    <cellStyle name="Comma0" xfId="157"/>
    <cellStyle name="Commodity" xfId="158"/>
    <cellStyle name="Company Name" xfId="159"/>
    <cellStyle name="Control Check" xfId="160"/>
    <cellStyle name="Copied_Input" xfId="161"/>
    <cellStyle name="Cover Date" xfId="162"/>
    <cellStyle name="Cover Subtitle" xfId="163"/>
    <cellStyle name="Cover Title" xfId="164"/>
    <cellStyle name="Currency" xfId="165"/>
    <cellStyle name="Currency [0]" xfId="166"/>
    <cellStyle name="Currency [1]" xfId="167"/>
    <cellStyle name="Currency [2]" xfId="168"/>
    <cellStyle name="Currency [3]" xfId="169"/>
    <cellStyle name="Currency 0" xfId="170"/>
    <cellStyle name="Currency 2" xfId="171"/>
    <cellStyle name="Currency0" xfId="172"/>
    <cellStyle name="Currsmall" xfId="173"/>
    <cellStyle name="Cyan_Leafe" xfId="174"/>
    <cellStyle name="Dane wejściowe" xfId="175"/>
    <cellStyle name="Dane wyjściowe" xfId="176"/>
    <cellStyle name="Data Link" xfId="177"/>
    <cellStyle name="Data_Calculation" xfId="178"/>
    <cellStyle name="Date" xfId="179"/>
    <cellStyle name="Date [mmm-yy]" xfId="180"/>
    <cellStyle name="Date Aligned" xfId="181"/>
    <cellStyle name="Date_01 - Home" xfId="182"/>
    <cellStyle name="Datum" xfId="183"/>
    <cellStyle name="Dezimal [0]_revenue" xfId="184"/>
    <cellStyle name="Dezimal_airt-rev" xfId="185"/>
    <cellStyle name="Dia" xfId="186"/>
    <cellStyle name="Dobre" xfId="187"/>
    <cellStyle name="dollar" xfId="188"/>
    <cellStyle name="Dollars" xfId="189"/>
    <cellStyle name="Dotted Line" xfId="190"/>
    <cellStyle name="Double Accounting" xfId="191"/>
    <cellStyle name="Download" xfId="192"/>
    <cellStyle name="Dziesietny [0]_980708MH Wymiarowanie MSC" xfId="193"/>
    <cellStyle name="Dziesiêtny [0]_Arkusz1" xfId="194"/>
    <cellStyle name="Dziesietny [0]_Arkusz1_First" xfId="195"/>
    <cellStyle name="Dziesiêtny [0]_Arkusz1_First" xfId="196"/>
    <cellStyle name="Dziesietny [0]_Balance Sheet" xfId="197"/>
    <cellStyle name="Dziesiêtny [0]_DANE" xfId="198"/>
    <cellStyle name="Dziesietny [0]_Dimensioning (2)" xfId="199"/>
    <cellStyle name="Dziesiêtny [0]_LSum" xfId="200"/>
    <cellStyle name="Dziesietny [0]_Modul1" xfId="201"/>
    <cellStyle name="Dziesiêtny [0]_OBROTY" xfId="202"/>
    <cellStyle name="Dziesietny [0]_PLDT" xfId="203"/>
    <cellStyle name="Dziesiêtny [0]_PvSalda (2)" xfId="204"/>
    <cellStyle name="Dziesietny [0]_Regina64-models" xfId="205"/>
    <cellStyle name="Dziesiêtny [0]_Sheet1" xfId="206"/>
    <cellStyle name="Dziesietny [0]_Sheet1_Arkusz1" xfId="207"/>
    <cellStyle name="Dziesiêtny [0]_Sheet1_LSum" xfId="208"/>
    <cellStyle name="Dziesietny [0]_Sheet1_Opex1" xfId="209"/>
    <cellStyle name="Dziesiêtny [0]_Sheet1_Szefowie New" xfId="210"/>
    <cellStyle name="Dziesietny [0]_Sheet1_Szefowie New (2)" xfId="211"/>
    <cellStyle name="Dziesiêtny [0]_Sheet1_Szefowie New (2)" xfId="212"/>
    <cellStyle name="Dziesietny [0]_Sheet1_Szefowie New (2)_IDEA_analizy_odchylen" xfId="213"/>
    <cellStyle name="Dziesiêtny [0]_Sheet1_Szefowie New (2)_IDEA_analizy_odchylen" xfId="214"/>
    <cellStyle name="Dziesietny [0]_SUBS-dcs2000" xfId="215"/>
    <cellStyle name="Dziesiêtny [0]_Szefowie New" xfId="216"/>
    <cellStyle name="Dziesietny [0]_Szefowie New_1" xfId="217"/>
    <cellStyle name="Dziesietny_980708MH Wymiarowanie MSC" xfId="218"/>
    <cellStyle name="Dziesiêtny_Arkusz1" xfId="219"/>
    <cellStyle name="Dziesietny_Balance Sheet" xfId="220"/>
    <cellStyle name="Dziesiêtny_DANE" xfId="221"/>
    <cellStyle name="Dziesietny_Dimensioning (2)" xfId="222"/>
    <cellStyle name="Dziesiêtny_Inwest" xfId="223"/>
    <cellStyle name="Dziesietny_Modul1" xfId="224"/>
    <cellStyle name="Dziesiêtny_OBROTY" xfId="225"/>
    <cellStyle name="Dziesietny_PLDT" xfId="226"/>
    <cellStyle name="Dziesiêtny_PvSalda (2)" xfId="227"/>
    <cellStyle name="Dziesietny_Regina64-models" xfId="228"/>
    <cellStyle name="Dziesiêtny_Sheet1" xfId="229"/>
    <cellStyle name="Dziesietny_Sheet1_Arkusz1" xfId="230"/>
    <cellStyle name="Dziesiêtny_Sheet1_LSum" xfId="231"/>
    <cellStyle name="Dziesietny_Sheet1_Opex1" xfId="232"/>
    <cellStyle name="Dziesiêtny_Sheet1_Szefowie New" xfId="233"/>
    <cellStyle name="Dziesietny_Sheet1_Szefowie New (2)" xfId="234"/>
    <cellStyle name="Dziesiêtny_Sheet1_Szefowie New (2)" xfId="235"/>
    <cellStyle name="Dziesietny_Sheet1_Szefowie New (2)_IDEA_analizy_odchylen" xfId="236"/>
    <cellStyle name="Dziesiêtny_Sheet1_Szefowie New (2)_IDEA_analizy_odchylen" xfId="237"/>
    <cellStyle name="Dziesietny_SUBS-dcs2000" xfId="238"/>
    <cellStyle name="Dziesiêtny_Szefowie New" xfId="239"/>
    <cellStyle name="Dziesietny_Szefowie New_1" xfId="240"/>
    <cellStyle name="Encabez1" xfId="241"/>
    <cellStyle name="Encabez2" xfId="242"/>
    <cellStyle name="entrada" xfId="243"/>
    <cellStyle name="Est - $" xfId="244"/>
    <cellStyle name="Est - %" xfId="245"/>
    <cellStyle name="Est 0,000.0" xfId="246"/>
    <cellStyle name="Euro" xfId="247"/>
    <cellStyle name="Explanatory Text" xfId="248"/>
    <cellStyle name="EY House" xfId="249"/>
    <cellStyle name="FF_EURO" xfId="250"/>
    <cellStyle name="Fijo" xfId="251"/>
    <cellStyle name="Financiero" xfId="252"/>
    <cellStyle name="Fixed" xfId="253"/>
    <cellStyle name="Fixlong" xfId="254"/>
    <cellStyle name="Followed Hyperlink" xfId="255"/>
    <cellStyle name="Footer SBILogo1" xfId="256"/>
    <cellStyle name="Footer SBILogo2" xfId="257"/>
    <cellStyle name="Footnote" xfId="258"/>
    <cellStyle name="Footnote Reference" xfId="259"/>
    <cellStyle name="Footnote_HDI - Template BR 2005-01" xfId="260"/>
    <cellStyle name="Formula" xfId="261"/>
    <cellStyle name="Fred" xfId="262"/>
    <cellStyle name="from Input Sheet" xfId="263"/>
    <cellStyle name="From Project Models" xfId="264"/>
    <cellStyle name="Good" xfId="265"/>
    <cellStyle name="GREG" xfId="266"/>
    <cellStyle name="Grey" xfId="267"/>
    <cellStyle name="H 2" xfId="268"/>
    <cellStyle name="hard no." xfId="269"/>
    <cellStyle name="Hard Percent" xfId="270"/>
    <cellStyle name="Header" xfId="271"/>
    <cellStyle name="Header Draft Stamp" xfId="272"/>
    <cellStyle name="Header_Back up forecast 02" xfId="273"/>
    <cellStyle name="Header1" xfId="274"/>
    <cellStyle name="Header2" xfId="275"/>
    <cellStyle name="header3" xfId="276"/>
    <cellStyle name="Heading" xfId="277"/>
    <cellStyle name="Heading 1" xfId="278"/>
    <cellStyle name="Heading 1 Above" xfId="279"/>
    <cellStyle name="Heading 1_Dane do prezentacji 1Q09" xfId="280"/>
    <cellStyle name="Heading 1+" xfId="281"/>
    <cellStyle name="Heading 2" xfId="282"/>
    <cellStyle name="Heading 2 Below" xfId="283"/>
    <cellStyle name="Heading 2_Dane do prezentacji 1Q09" xfId="284"/>
    <cellStyle name="Heading 2+" xfId="285"/>
    <cellStyle name="Heading 3" xfId="286"/>
    <cellStyle name="Heading 3+" xfId="287"/>
    <cellStyle name="Heading 4" xfId="288"/>
    <cellStyle name="Heading1" xfId="289"/>
    <cellStyle name="Heading2" xfId="290"/>
    <cellStyle name="Highlight" xfId="291"/>
    <cellStyle name="HspColumn" xfId="292"/>
    <cellStyle name="HspColumnBottom" xfId="293"/>
    <cellStyle name="HspCurrency" xfId="294"/>
    <cellStyle name="HspNonCurrency" xfId="295"/>
    <cellStyle name="HspPage" xfId="296"/>
    <cellStyle name="HspPercentage" xfId="297"/>
    <cellStyle name="HspPlanType" xfId="298"/>
    <cellStyle name="HspPOV" xfId="299"/>
    <cellStyle name="HspRow" xfId="300"/>
    <cellStyle name="Hyperlink" xfId="301"/>
    <cellStyle name="Input" xfId="302"/>
    <cellStyle name="Input [yellow]" xfId="303"/>
    <cellStyle name="Input Normal" xfId="304"/>
    <cellStyle name="Input Percent" xfId="305"/>
    <cellStyle name="input value" xfId="306"/>
    <cellStyle name="Input_Back up forecast 02" xfId="307"/>
    <cellStyle name="Input1" xfId="308"/>
    <cellStyle name="Input2" xfId="309"/>
    <cellStyle name="InputCurrency" xfId="310"/>
    <cellStyle name="InputNormal" xfId="311"/>
    <cellStyle name="Inputs" xfId="312"/>
    <cellStyle name="Inputs2" xfId="313"/>
    <cellStyle name="Interest" xfId="314"/>
    <cellStyle name="Jason" xfId="315"/>
    <cellStyle name="Javier" xfId="316"/>
    <cellStyle name="Komma [0]_Assumptions" xfId="317"/>
    <cellStyle name="Komma_Assumptions" xfId="318"/>
    <cellStyle name="Komórka połączona" xfId="319"/>
    <cellStyle name="Komórka zaznaczona" xfId="320"/>
    <cellStyle name="kopregel" xfId="321"/>
    <cellStyle name="LB Style" xfId="322"/>
    <cellStyle name="Lien hypertexte visité_ML-D2G-PRJ-BENCH-05_Maquette_tbdDEDIdF" xfId="323"/>
    <cellStyle name="Lien hypertexte_BPSonitel_V4.xls Graphique 1" xfId="324"/>
    <cellStyle name="Link" xfId="325"/>
    <cellStyle name="Linked" xfId="326"/>
    <cellStyle name="Linked Cell" xfId="327"/>
    <cellStyle name="m1" xfId="328"/>
    <cellStyle name="Maturity" xfId="329"/>
    <cellStyle name="Metric tons" xfId="330"/>
    <cellStyle name="Millares [00]" xfId="331"/>
    <cellStyle name="Millares_Flash-NOV-2001" xfId="332"/>
    <cellStyle name="Milliers [0]_AFFRE12.XLS Graphique 1" xfId="333"/>
    <cellStyle name="Milliers_AFFRE12.XLS Graphique 1" xfId="334"/>
    <cellStyle name="mod1" xfId="335"/>
    <cellStyle name="Model_Calculation" xfId="336"/>
    <cellStyle name="modelo1" xfId="337"/>
    <cellStyle name="Moeda [0]_CFADS.xls Gráfico 1" xfId="338"/>
    <cellStyle name="Moeda_CFADS.xls Gráfico 1" xfId="339"/>
    <cellStyle name="Monétaire [0]_AFFRE12.XLS Graphique 1" xfId="340"/>
    <cellStyle name="Monétaire_AFFRE12.XLS Graphique 1" xfId="341"/>
    <cellStyle name="Monetario" xfId="342"/>
    <cellStyle name="Multiple" xfId="343"/>
    <cellStyle name="Multiple [1]" xfId="344"/>
    <cellStyle name="Multiple_01 - Home" xfId="345"/>
    <cellStyle name="n" xfId="346"/>
    <cellStyle name="n_01 - Home" xfId="347"/>
    <cellStyle name="n_01 - PDG" xfId="348"/>
    <cellStyle name="n_01 - Wanadoo" xfId="349"/>
    <cellStyle name="n_01- Synthèse Wanadoo PFA10" xfId="350"/>
    <cellStyle name="n_01-Synthèse Home" xfId="351"/>
    <cellStyle name="n_02 - Synthèse Wanadoo" xfId="352"/>
    <cellStyle name="n_02 - Synthèse Wanadoo_COM B2004" xfId="353"/>
    <cellStyle name="n_02 - Synthèse Wanadoo_Communication 08-2003" xfId="354"/>
    <cellStyle name="n_02 - Synthèse Wanadoo_Communication 12-2003" xfId="355"/>
    <cellStyle name="n_02 - Synthèse Wanadoo_Communication définition" xfId="356"/>
    <cellStyle name="n_02- Synthèse Wanadoo B2004" xfId="357"/>
    <cellStyle name="n_02b - Détail Accès" xfId="358"/>
    <cellStyle name="n_03a - Synthèse BU accès" xfId="359"/>
    <cellStyle name="n_04a - Détail BU accès" xfId="360"/>
    <cellStyle name="n_04b - Détail BU accès fiches pays" xfId="361"/>
    <cellStyle name="n_1- Conso Home" xfId="362"/>
    <cellStyle name="n_1- Synthèse Fin" xfId="363"/>
    <cellStyle name="n_10-KPI" xfId="364"/>
    <cellStyle name="n_2005-01 Externe" xfId="365"/>
    <cellStyle name="n_4- Communication" xfId="366"/>
    <cellStyle name="n_a- Analyse Wanadoo Externe" xfId="367"/>
    <cellStyle name="n_B 2005" xfId="368"/>
    <cellStyle name="n_Buffer B04" xfId="369"/>
    <cellStyle name="n_CA CARAT Home FR" xfId="370"/>
    <cellStyle name="n_Classeur1" xfId="371"/>
    <cellStyle name="n_c-mse budget 2005 v4" xfId="372"/>
    <cellStyle name="n_CMSE_WanadooUK _V0 (2)" xfId="373"/>
    <cellStyle name="n_COM 25-10-04" xfId="374"/>
    <cellStyle name="n_COM B2004" xfId="375"/>
    <cellStyle name="n_Communication 08-2003" xfId="376"/>
    <cellStyle name="n_Communication 12-2003" xfId="377"/>
    <cellStyle name="n_Communication 2004" xfId="378"/>
    <cellStyle name="n_Communication définition" xfId="379"/>
    <cellStyle name="n_Copie de 01-Synthèse Home" xfId="380"/>
    <cellStyle name="n_Cumul" xfId="381"/>
    <cellStyle name="n_DBR2005_04" xfId="382"/>
    <cellStyle name="n_DBR2005_05" xfId="383"/>
    <cellStyle name="n_Delta parc" xfId="384"/>
    <cellStyle name="n_Docs CODIR" xfId="385"/>
    <cellStyle name="n_EDA" xfId="386"/>
    <cellStyle name="n_EDA - Template Budget 2005 v2" xfId="387"/>
    <cellStyle name="n_Flash" xfId="388"/>
    <cellStyle name="n_Flash Conso 2003-10" xfId="389"/>
    <cellStyle name="n_Flash Conso 2004-02" xfId="390"/>
    <cellStyle name="n_Flash Conso 2004-03" xfId="391"/>
    <cellStyle name="n_Flash Conso Home 2004-09" xfId="392"/>
    <cellStyle name="n_Flash Conso Home 2005-02V2" xfId="393"/>
    <cellStyle name="n_Flash Conso Home 2005-03" xfId="394"/>
    <cellStyle name="n_Flash inter" xfId="395"/>
    <cellStyle name="n_Flash September eresMas" xfId="396"/>
    <cellStyle name="n_Flash September eresMas_01 - Home" xfId="397"/>
    <cellStyle name="n_Flash September eresMas_01 - PDG" xfId="398"/>
    <cellStyle name="n_Flash September eresMas_01 - Wanadoo" xfId="399"/>
    <cellStyle name="n_Flash September eresMas_01- Synthèse Wanadoo PFA10" xfId="400"/>
    <cellStyle name="n_Flash September eresMas_01-Synthèse Home" xfId="401"/>
    <cellStyle name="n_Flash September eresMas_02 - Synthèse Wanadoo" xfId="402"/>
    <cellStyle name="n_Flash September eresMas_02 - Synthèse Wanadoo_COM B2004" xfId="403"/>
    <cellStyle name="n_Flash September eresMas_02 - Synthèse Wanadoo_Communication 08-2003" xfId="404"/>
    <cellStyle name="n_Flash September eresMas_02 - Synthèse Wanadoo_Communication 12-2003" xfId="405"/>
    <cellStyle name="n_Flash September eresMas_02 - Synthèse Wanadoo_Communication définition" xfId="406"/>
    <cellStyle name="n_Flash September eresMas_02- Synthèse Wanadoo B2004" xfId="407"/>
    <cellStyle name="n_Flash September eresMas_02b - Détail Accès" xfId="408"/>
    <cellStyle name="n_Flash September eresMas_03a - Synthèse BU accès" xfId="409"/>
    <cellStyle name="n_Flash September eresMas_04a - Détail BU accès" xfId="410"/>
    <cellStyle name="n_Flash September eresMas_04b - Détail BU accès fiches pays" xfId="411"/>
    <cellStyle name="n_Flash September eresMas_1- Conso Home" xfId="412"/>
    <cellStyle name="n_Flash September eresMas_1- Synthèse Fin" xfId="413"/>
    <cellStyle name="n_Flash September eresMas_10-KPI" xfId="414"/>
    <cellStyle name="n_Flash September eresMas_2005-01 Externe" xfId="415"/>
    <cellStyle name="n_Flash September eresMas_4- Communication" xfId="416"/>
    <cellStyle name="n_Flash September eresMas_a- Analyse Wanadoo Externe" xfId="417"/>
    <cellStyle name="n_Flash September eresMas_B 2005" xfId="418"/>
    <cellStyle name="n_Flash September eresMas_Buffer B04" xfId="419"/>
    <cellStyle name="n_Flash September eresMas_CA CARAT Home FR" xfId="420"/>
    <cellStyle name="n_Flash September eresMas_Classeur1" xfId="421"/>
    <cellStyle name="n_Flash September eresMas_c-mse budget 2005 v4" xfId="422"/>
    <cellStyle name="n_Flash September eresMas_CMSE_WanadooUK _V0 (2)" xfId="423"/>
    <cellStyle name="n_Flash September eresMas_COM 25-10-04" xfId="424"/>
    <cellStyle name="n_Flash September eresMas_COM B2004" xfId="425"/>
    <cellStyle name="n_Flash September eresMas_Communication 08-2003" xfId="426"/>
    <cellStyle name="n_Flash September eresMas_Communication 12-2003" xfId="427"/>
    <cellStyle name="n_Flash September eresMas_Communication 2004" xfId="428"/>
    <cellStyle name="n_Flash September eresMas_Communication définition" xfId="429"/>
    <cellStyle name="n_Flash September eresMas_Copie de 01-Synthèse Home" xfId="430"/>
    <cellStyle name="n_Flash September eresMas_Cumul" xfId="431"/>
    <cellStyle name="n_Flash September eresMas_DBR2005_04" xfId="432"/>
    <cellStyle name="n_Flash September eresMas_DBR2005_05" xfId="433"/>
    <cellStyle name="n_Flash September eresMas_Delta parc" xfId="434"/>
    <cellStyle name="n_Flash September eresMas_Docs CODIR" xfId="435"/>
    <cellStyle name="n_Flash September eresMas_EDA" xfId="436"/>
    <cellStyle name="n_Flash September eresMas_EDA - Template Budget 2005 v2" xfId="437"/>
    <cellStyle name="n_Flash September eresMas_Flash" xfId="438"/>
    <cellStyle name="n_Flash September eresMas_Flash Conso 2003-10" xfId="439"/>
    <cellStyle name="n_Flash September eresMas_Flash Conso 2004-02" xfId="440"/>
    <cellStyle name="n_Flash September eresMas_Flash Conso 2004-03" xfId="441"/>
    <cellStyle name="n_Flash September eresMas_Flash Conso Home 2004-09" xfId="442"/>
    <cellStyle name="n_Flash September eresMas_Flash Conso Home 2005-02V2" xfId="443"/>
    <cellStyle name="n_Flash September eresMas_Flash Conso Home 2005-03" xfId="444"/>
    <cellStyle name="n_Flash September eresMas_Flash inter" xfId="445"/>
    <cellStyle name="n_Flash September eresMas_HDI - Template Budget 2005" xfId="446"/>
    <cellStyle name="n_Flash September eresMas_HDI-B2005" xfId="447"/>
    <cellStyle name="n_Flash September eresMas_Input 1 Home" xfId="448"/>
    <cellStyle name="n_Flash September eresMas_Input 2 Home" xfId="449"/>
    <cellStyle name="n_Flash September eresMas_IT Conso 2004 " xfId="450"/>
    <cellStyle name="n_Flash September eresMas_KPI's" xfId="451"/>
    <cellStyle name="n_Flash September eresMas_Marketing Wanadoo1" xfId="452"/>
    <cellStyle name="n_Flash September eresMas_MGRH Home" xfId="453"/>
    <cellStyle name="n_Flash September eresMas_MILESTONES_MARCH" xfId="454"/>
    <cellStyle name="n_Flash September eresMas_OPEX " xfId="455"/>
    <cellStyle name="n_Flash September eresMas_PDM" xfId="456"/>
    <cellStyle name="n_Flash September eresMas_PFA 04-2003 Wanadoo" xfId="457"/>
    <cellStyle name="n_Flash September eresMas_PFA 04-2003 Wanadoo FT" xfId="458"/>
    <cellStyle name="n_Flash September eresMas_PJ Template BR 01-2004" xfId="459"/>
    <cellStyle name="n_Flash September eresMas_Prés TB B2005 France" xfId="460"/>
    <cellStyle name="n_Flash September eresMas_Présentation B2005 France" xfId="461"/>
    <cellStyle name="n_Flash September eresMas_QRF 07-2003 Wanadoo V2" xfId="462"/>
    <cellStyle name="n_Flash September eresMas_R&amp;O" xfId="463"/>
    <cellStyle name="n_Flash September eresMas_Reporting FT 2004-03" xfId="464"/>
    <cellStyle name="n_Flash September eresMas_SCR 2005_06Tool" xfId="465"/>
    <cellStyle name="n_Flash September eresMas_SCR Excel Reporting Tool" xfId="466"/>
    <cellStyle name="n_Flash September eresMas_Synthèse 03-2004" xfId="467"/>
    <cellStyle name="n_Flash September eresMas_Synthèse 1b" xfId="468"/>
    <cellStyle name="n_Flash September eresMas_Synthèse 1c" xfId="469"/>
    <cellStyle name="n_Flash September eresMas_Synthèse Accès" xfId="470"/>
    <cellStyle name="n_Flash September eresMas_Synthèse Achievements" xfId="471"/>
    <cellStyle name="n_Flash September eresMas_Synthèse PFA 04" xfId="472"/>
    <cellStyle name="n_Flash September eresMas_TOP synthèse Chantier 02-2004 copy" xfId="473"/>
    <cellStyle name="n_Flash September eresMas_VERIF ISP" xfId="474"/>
    <cellStyle name="n_Flash September eresMas_VM" xfId="475"/>
    <cellStyle name="n_Flash September eresMas_VM - Template Budget 2005 v2" xfId="476"/>
    <cellStyle name="n_Flash September eresMas_VM PFA04 BUD05 VB" xfId="477"/>
    <cellStyle name="n_Flash September eresMas_Wanadoo España Flash 2004" xfId="478"/>
    <cellStyle name="n_Flash September eresMas_Wanadoo España Flash 2004 03 VALORES" xfId="479"/>
    <cellStyle name="n_Flash September eresMas_Wanadoo España Flash 2004 04 valores" xfId="480"/>
    <cellStyle name="n_Flash September eresMas_Wanadoo España Flash 2004 051" xfId="481"/>
    <cellStyle name="n_Flash September eresMas_Wanadoo Espana Flash 2004 12" xfId="482"/>
    <cellStyle name="n_Flash September eresMas_Wanadoo España Flash 2004 12" xfId="483"/>
    <cellStyle name="n_Flash September eresMas_Wanadoo France B2004" xfId="484"/>
    <cellStyle name="n_Flash September eresMas_waterflow 2" xfId="485"/>
    <cellStyle name="n_Flash September eresMas_WEM B2004" xfId="486"/>
    <cellStyle name="n_Flash September eresMas_WES Flash Jun04" xfId="487"/>
    <cellStyle name="n_Flash September eresMas_WES Flash Nov04" xfId="488"/>
    <cellStyle name="n_Flash September eresMas_WES Flash October_04" xfId="489"/>
    <cellStyle name="n_Flash September eresMas_WES Sourcing 2004" xfId="490"/>
    <cellStyle name="n_Flash September eresMas_WES-FLAS" xfId="491"/>
    <cellStyle name="n_Flash September eresMas_WFR Sourcing 2002-2004" xfId="492"/>
    <cellStyle name="n_HDI - Template Budget 2005" xfId="493"/>
    <cellStyle name="n_HDI-B2005" xfId="494"/>
    <cellStyle name="n_Input 1 Home" xfId="495"/>
    <cellStyle name="n_Input 2 Home" xfId="496"/>
    <cellStyle name="n_IT Conso 2004 " xfId="497"/>
    <cellStyle name="n_KPI's" xfId="498"/>
    <cellStyle name="n_Marketing Wanadoo1" xfId="499"/>
    <cellStyle name="n_MGRH Home" xfId="500"/>
    <cellStyle name="n_MILESTONES_MARCH" xfId="501"/>
    <cellStyle name="n_OPEX " xfId="502"/>
    <cellStyle name="n_PDM" xfId="503"/>
    <cellStyle name="n_PFA 04-2003 Wanadoo" xfId="504"/>
    <cellStyle name="n_PFA 04-2003 Wanadoo FT" xfId="505"/>
    <cellStyle name="n_PJ Template BR 01-2004" xfId="506"/>
    <cellStyle name="n_Prés TB B2005 France" xfId="507"/>
    <cellStyle name="n_Présentation B2005 France" xfId="508"/>
    <cellStyle name="n_QRF 07-2003 Wanadoo V2" xfId="509"/>
    <cellStyle name="n_R&amp;O" xfId="510"/>
    <cellStyle name="n_Reporting FT 2004-03" xfId="511"/>
    <cellStyle name="n_SCR 2005_06Tool" xfId="512"/>
    <cellStyle name="n_SCR Excel Reporting Tool" xfId="513"/>
    <cellStyle name="n_Synthèse 03-2004" xfId="514"/>
    <cellStyle name="n_Synthèse 1b" xfId="515"/>
    <cellStyle name="n_Synthèse 1c" xfId="516"/>
    <cellStyle name="n_Synthèse Accès" xfId="517"/>
    <cellStyle name="n_Synthèse Achievements" xfId="518"/>
    <cellStyle name="n_Synthèse PFA 04" xfId="519"/>
    <cellStyle name="n_TOP synthèse Chantier 02-2004 copy" xfId="520"/>
    <cellStyle name="n_VERIF ISP" xfId="521"/>
    <cellStyle name="n_VM" xfId="522"/>
    <cellStyle name="n_VM - Template Budget 2005 v2" xfId="523"/>
    <cellStyle name="n_VM PFA04 BUD05 VB" xfId="524"/>
    <cellStyle name="n_Wanadoo España Flash 2004" xfId="525"/>
    <cellStyle name="n_Wanadoo España Flash 2004 03 VALORES" xfId="526"/>
    <cellStyle name="n_Wanadoo España Flash 2004 04 valores" xfId="527"/>
    <cellStyle name="n_Wanadoo España Flash 2004 051" xfId="528"/>
    <cellStyle name="n_Wanadoo Espana Flash 2004 12" xfId="529"/>
    <cellStyle name="n_Wanadoo España Flash 2004 12" xfId="530"/>
    <cellStyle name="n_Wanadoo France B2004" xfId="531"/>
    <cellStyle name="n_waterflow 2" xfId="532"/>
    <cellStyle name="n_WEM B2004" xfId="533"/>
    <cellStyle name="n_WES Flash Jun04" xfId="534"/>
    <cellStyle name="n_WES Flash Nov04" xfId="535"/>
    <cellStyle name="n_WES Flash October_04" xfId="536"/>
    <cellStyle name="n_WES Sourcing 2004" xfId="537"/>
    <cellStyle name="n_WES-FLAS" xfId="538"/>
    <cellStyle name="n_WFR Sourcing 2002-2004" xfId="539"/>
    <cellStyle name="Nagłówek 1" xfId="540"/>
    <cellStyle name="Nagłówek 2" xfId="541"/>
    <cellStyle name="Nagłówek 3" xfId="542"/>
    <cellStyle name="Nagłówek 4" xfId="543"/>
    <cellStyle name="Name" xfId="544"/>
    <cellStyle name="Neutral" xfId="545"/>
    <cellStyle name="Neutralne" xfId="546"/>
    <cellStyle name="Never Changes" xfId="547"/>
    <cellStyle name="no dec" xfId="548"/>
    <cellStyle name="NORAYAS" xfId="549"/>
    <cellStyle name="Normal - Style1" xfId="550"/>
    <cellStyle name="Normal - Style2" xfId="551"/>
    <cellStyle name="Normal - Style3" xfId="552"/>
    <cellStyle name="Normal - Style4" xfId="553"/>
    <cellStyle name="Normal - Style5" xfId="554"/>
    <cellStyle name="Normal 2" xfId="555"/>
    <cellStyle name="Normal_KPIs" xfId="556"/>
    <cellStyle name="Normal_Sheet1" xfId="557"/>
    <cellStyle name="NormalGB" xfId="558"/>
    <cellStyle name="NormalHelv" xfId="559"/>
    <cellStyle name="normální_laroux" xfId="560"/>
    <cellStyle name="Normalny 2" xfId="561"/>
    <cellStyle name="Normalny_3Q_2008_#22" xfId="562"/>
    <cellStyle name="NOT" xfId="563"/>
    <cellStyle name="Note" xfId="564"/>
    <cellStyle name="Notes" xfId="565"/>
    <cellStyle name="number" xfId="566"/>
    <cellStyle name="Number Bold" xfId="567"/>
    <cellStyle name="Number Normal" xfId="568"/>
    <cellStyle name="N葯Б" xfId="569"/>
    <cellStyle name="Obliczenia" xfId="570"/>
    <cellStyle name="Onedec" xfId="571"/>
    <cellStyle name="Out_range" xfId="572"/>
    <cellStyle name="Output" xfId="573"/>
    <cellStyle name="Output Amounts" xfId="574"/>
    <cellStyle name="Output Line Items" xfId="575"/>
    <cellStyle name="OverHead" xfId="576"/>
    <cellStyle name="P&amp;L Numbers" xfId="577"/>
    <cellStyle name="Page Heading" xfId="578"/>
    <cellStyle name="Page Heading Large" xfId="579"/>
    <cellStyle name="Page Heading Small" xfId="580"/>
    <cellStyle name="Page Heading_01 - Home" xfId="581"/>
    <cellStyle name="Page Number" xfId="582"/>
    <cellStyle name="pc1" xfId="583"/>
    <cellStyle name="pcent" xfId="584"/>
    <cellStyle name="pct_sub" xfId="585"/>
    <cellStyle name="Percent" xfId="586"/>
    <cellStyle name="Percent [0%]" xfId="587"/>
    <cellStyle name="Percent [0.00%]" xfId="588"/>
    <cellStyle name="Percent [0]" xfId="589"/>
    <cellStyle name="Percent [1]" xfId="590"/>
    <cellStyle name="Percent [2]" xfId="591"/>
    <cellStyle name="Percent Hard" xfId="592"/>
    <cellStyle name="percentage" xfId="593"/>
    <cellStyle name="Perlong" xfId="594"/>
    <cellStyle name="PLAN1" xfId="595"/>
    <cellStyle name="Porcentaje" xfId="596"/>
    <cellStyle name="port" xfId="597"/>
    <cellStyle name="Pounds" xfId="598"/>
    <cellStyle name="Pounds (0)" xfId="599"/>
    <cellStyle name="Pounds_01 - Home" xfId="600"/>
    <cellStyle name="Price" xfId="601"/>
    <cellStyle name="Price  .00" xfId="602"/>
    <cellStyle name="Price_PERSONAL" xfId="603"/>
    <cellStyle name="Private" xfId="604"/>
    <cellStyle name="Private1" xfId="605"/>
    <cellStyle name="Prozent_Anadat" xfId="606"/>
    <cellStyle name="PSChar" xfId="607"/>
    <cellStyle name="PSDate" xfId="608"/>
    <cellStyle name="PSDec" xfId="609"/>
    <cellStyle name="PSHeading" xfId="610"/>
    <cellStyle name="PSInt" xfId="611"/>
    <cellStyle name="PSSpacer" xfId="612"/>
    <cellStyle name="Qty" xfId="613"/>
    <cellStyle name="radek" xfId="614"/>
    <cellStyle name="Reporting Bold" xfId="615"/>
    <cellStyle name="Reporting Bold 12" xfId="616"/>
    <cellStyle name="Reporting Bold 14" xfId="617"/>
    <cellStyle name="Reporting Normal" xfId="618"/>
    <cellStyle name="results" xfId="619"/>
    <cellStyle name="Results % 3 dp" xfId="620"/>
    <cellStyle name="Results 3 dp" xfId="621"/>
    <cellStyle name="results_01 - Home" xfId="622"/>
    <cellStyle name="Right" xfId="623"/>
    <cellStyle name="Row Headings" xfId="624"/>
    <cellStyle name="Row Ignore" xfId="625"/>
    <cellStyle name="Row Title 1" xfId="626"/>
    <cellStyle name="Row Title 2" xfId="627"/>
    <cellStyle name="Row Title 3" xfId="628"/>
    <cellStyle name="Row Total" xfId="629"/>
    <cellStyle name="Salomon Logo" xfId="630"/>
    <cellStyle name="Section name" xfId="631"/>
    <cellStyle name="Sensitivity" xfId="632"/>
    <cellStyle name="Separador de milhares [0]_IGP-M" xfId="633"/>
    <cellStyle name="Separador de milhares_IGP-M" xfId="634"/>
    <cellStyle name="Shaded" xfId="635"/>
    <cellStyle name="Single Accounting" xfId="636"/>
    <cellStyle name="Special" xfId="637"/>
    <cellStyle name="Spreadsheet title" xfId="638"/>
    <cellStyle name="Standaard_39" xfId="639"/>
    <cellStyle name="Standard_airt-rev" xfId="640"/>
    <cellStyle name="Styl 1" xfId="641"/>
    <cellStyle name="Styl 2" xfId="642"/>
    <cellStyle name="style" xfId="643"/>
    <cellStyle name="style1" xfId="644"/>
    <cellStyle name="style2" xfId="645"/>
    <cellStyle name="Sum" xfId="646"/>
    <cellStyle name="Suma" xfId="647"/>
    <cellStyle name="Summary" xfId="648"/>
    <cellStyle name="Table Col Head" xfId="649"/>
    <cellStyle name="Table Head" xfId="650"/>
    <cellStyle name="Table Head Aligned" xfId="651"/>
    <cellStyle name="Table Head Blue" xfId="652"/>
    <cellStyle name="Table Head Green" xfId="653"/>
    <cellStyle name="Table Head_HDI - Template BR 2005-01" xfId="654"/>
    <cellStyle name="Table Source" xfId="655"/>
    <cellStyle name="Table Sub Head" xfId="656"/>
    <cellStyle name="Table Text" xfId="657"/>
    <cellStyle name="Table Title" xfId="658"/>
    <cellStyle name="Table Units" xfId="659"/>
    <cellStyle name="Table_Header" xfId="660"/>
    <cellStyle name="TableBase" xfId="661"/>
    <cellStyle name="TableHead" xfId="662"/>
    <cellStyle name="Tekst objaśnienia" xfId="663"/>
    <cellStyle name="Tekst ostrzeżenia" xfId="664"/>
    <cellStyle name="test" xfId="665"/>
    <cellStyle name="Text" xfId="666"/>
    <cellStyle name="Text 1" xfId="667"/>
    <cellStyle name="Text 2" xfId="668"/>
    <cellStyle name="Text Head 1" xfId="669"/>
    <cellStyle name="Text Head 2" xfId="670"/>
    <cellStyle name="Text Indent 1" xfId="671"/>
    <cellStyle name="Text Indent 2" xfId="672"/>
    <cellStyle name="þ_x001D_ð &amp;ý&amp;†ýG_x0008_€ X&#10;_x0007__x0001__x0001_" xfId="673"/>
    <cellStyle name="þ_x001D_ð &amp;ý&amp;†ýG_x0008_€ X&#10;_x0007__x0001__x0001_" xfId="674"/>
    <cellStyle name="Tiitre1" xfId="675"/>
    <cellStyle name="Time" xfId="676"/>
    <cellStyle name="Times 10" xfId="677"/>
    <cellStyle name="Times 12" xfId="678"/>
    <cellStyle name="Title" xfId="679"/>
    <cellStyle name="Titles" xfId="680"/>
    <cellStyle name="Titre 1" xfId="681"/>
    <cellStyle name="Titre 2" xfId="682"/>
    <cellStyle name="Titre3" xfId="683"/>
    <cellStyle name="titre4" xfId="684"/>
    <cellStyle name="To Financials" xfId="685"/>
    <cellStyle name="To_Financial_statements" xfId="686"/>
    <cellStyle name="TOC 1" xfId="687"/>
    <cellStyle name="TOC 2" xfId="688"/>
    <cellStyle name="Tocopilla" xfId="689"/>
    <cellStyle name="Total" xfId="690"/>
    <cellStyle name="Tytuł" xfId="691"/>
    <cellStyle name="Uhrzeit" xfId="692"/>
    <cellStyle name="Undefined" xfId="693"/>
    <cellStyle name="Underline_Single" xfId="694"/>
    <cellStyle name="UNITS" xfId="695"/>
    <cellStyle name="Unprot" xfId="696"/>
    <cellStyle name="Unprot$" xfId="697"/>
    <cellStyle name="Unprot_COPE DIS Sep 14" xfId="698"/>
    <cellStyle name="Unprotect" xfId="699"/>
    <cellStyle name="Uwaga" xfId="700"/>
    <cellStyle name="Valuta [0]_Assumptions" xfId="701"/>
    <cellStyle name="Valuta_Assumptions" xfId="702"/>
    <cellStyle name="Währung [0]_RESULT" xfId="703"/>
    <cellStyle name="Währung_airt-rev" xfId="704"/>
    <cellStyle name="Warning Text" xfId="705"/>
    <cellStyle name="web_ normal" xfId="706"/>
    <cellStyle name="White" xfId="707"/>
    <cellStyle name="WhitePattern" xfId="708"/>
    <cellStyle name="WhitePattern1" xfId="709"/>
    <cellStyle name="WhiteText" xfId="710"/>
    <cellStyle name="Year" xfId="711"/>
    <cellStyle name="Yen" xfId="712"/>
    <cellStyle name="Złe" xfId="7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</xdr:row>
      <xdr:rowOff>9525</xdr:rowOff>
    </xdr:from>
    <xdr:to>
      <xdr:col>5</xdr:col>
      <xdr:colOff>952500</xdr:colOff>
      <xdr:row>8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525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view="pageBreakPreview" zoomScale="75" zoomScaleSheetLayoutView="75" workbookViewId="0" topLeftCell="A1">
      <pane xSplit="6" ySplit="3" topLeftCell="G4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K31" sqref="K31"/>
    </sheetView>
  </sheetViews>
  <sheetFormatPr defaultColWidth="12.28125" defaultRowHeight="12.75"/>
  <cols>
    <col min="1" max="1" width="2.8515625" style="4" customWidth="1"/>
    <col min="2" max="2" width="2.8515625" style="1" customWidth="1"/>
    <col min="3" max="3" width="2.8515625" style="2" customWidth="1"/>
    <col min="4" max="5" width="2.8515625" style="3" customWidth="1"/>
    <col min="6" max="6" width="33.421875" style="4" customWidth="1"/>
    <col min="7" max="7" width="1.1484375" style="5" customWidth="1"/>
    <col min="8" max="11" width="11.421875" style="5" customWidth="1"/>
    <col min="12" max="12" width="1.1484375" style="5" customWidth="1"/>
    <col min="13" max="16" width="11.421875" style="5" customWidth="1"/>
    <col min="17" max="17" width="1.1484375" style="5" customWidth="1"/>
    <col min="18" max="16384" width="12.28125" style="4" customWidth="1"/>
  </cols>
  <sheetData>
    <row r="1" ht="9.75" customHeight="1"/>
    <row r="2" spans="2:17" ht="22.5" customHeight="1">
      <c r="B2" s="76" t="s">
        <v>5</v>
      </c>
      <c r="C2" s="76"/>
      <c r="D2" s="76"/>
      <c r="E2" s="76"/>
      <c r="F2" s="76"/>
      <c r="G2" s="6"/>
      <c r="H2" s="75" t="s">
        <v>45</v>
      </c>
      <c r="I2" s="75"/>
      <c r="J2" s="75"/>
      <c r="K2" s="75"/>
      <c r="L2" s="6"/>
      <c r="M2" s="75">
        <v>2012</v>
      </c>
      <c r="N2" s="75"/>
      <c r="O2" s="75"/>
      <c r="P2" s="75"/>
      <c r="Q2" s="6"/>
    </row>
    <row r="3" spans="2:17" ht="22.5" customHeight="1">
      <c r="B3" s="77" t="s">
        <v>43</v>
      </c>
      <c r="C3" s="77"/>
      <c r="D3" s="77"/>
      <c r="E3" s="77"/>
      <c r="F3" s="77"/>
      <c r="G3" s="6"/>
      <c r="H3" s="7" t="s">
        <v>1</v>
      </c>
      <c r="I3" s="7" t="s">
        <v>2</v>
      </c>
      <c r="J3" s="7" t="s">
        <v>3</v>
      </c>
      <c r="K3" s="7" t="s">
        <v>4</v>
      </c>
      <c r="L3" s="6"/>
      <c r="M3" s="7" t="s">
        <v>1</v>
      </c>
      <c r="N3" s="7" t="s">
        <v>2</v>
      </c>
      <c r="O3" s="7" t="s">
        <v>3</v>
      </c>
      <c r="P3" s="7" t="s">
        <v>4</v>
      </c>
      <c r="Q3" s="6"/>
    </row>
    <row r="4" spans="2:17" s="10" customFormat="1" ht="27" customHeight="1">
      <c r="B4" s="73" t="s">
        <v>0</v>
      </c>
      <c r="C4" s="73"/>
      <c r="D4" s="73"/>
      <c r="E4" s="73"/>
      <c r="F4" s="73"/>
      <c r="G4" s="8"/>
      <c r="H4" s="74"/>
      <c r="I4" s="74"/>
      <c r="J4" s="74"/>
      <c r="K4" s="74"/>
      <c r="L4" s="8"/>
      <c r="M4" s="74"/>
      <c r="N4" s="74"/>
      <c r="O4" s="74"/>
      <c r="P4" s="74"/>
      <c r="Q4" s="8"/>
    </row>
    <row r="5" spans="2:17" ht="8.25" customHeight="1">
      <c r="B5" s="6"/>
      <c r="C5" s="6"/>
      <c r="D5" s="6"/>
      <c r="E5" s="6"/>
      <c r="F5" s="6"/>
      <c r="G5" s="6"/>
      <c r="H5" s="11"/>
      <c r="I5" s="11"/>
      <c r="J5" s="11"/>
      <c r="K5" s="11"/>
      <c r="L5" s="6"/>
      <c r="M5" s="11"/>
      <c r="N5" s="11"/>
      <c r="O5" s="11"/>
      <c r="P5" s="11"/>
      <c r="Q5" s="6"/>
    </row>
    <row r="6" spans="2:16" s="5" customFormat="1" ht="21.75" customHeight="1">
      <c r="B6" s="12"/>
      <c r="C6" s="2"/>
      <c r="D6" s="3"/>
      <c r="E6" s="3"/>
      <c r="H6" s="11"/>
      <c r="I6" s="11"/>
      <c r="J6" s="11"/>
      <c r="K6" s="11"/>
      <c r="M6" s="11"/>
      <c r="N6" s="11"/>
      <c r="O6" s="11"/>
      <c r="P6" s="11"/>
    </row>
    <row r="7" spans="2:16" s="5" customFormat="1" ht="8.25" customHeight="1">
      <c r="B7" s="1"/>
      <c r="C7" s="2"/>
      <c r="D7" s="3"/>
      <c r="E7" s="3"/>
      <c r="H7" s="11"/>
      <c r="I7" s="11"/>
      <c r="J7" s="11"/>
      <c r="K7" s="11"/>
      <c r="M7" s="11"/>
      <c r="N7" s="11"/>
      <c r="O7" s="11"/>
      <c r="P7" s="11"/>
    </row>
    <row r="8" spans="2:17" s="2" customFormat="1" ht="15" customHeight="1">
      <c r="B8" s="13" t="s">
        <v>6</v>
      </c>
      <c r="C8" s="14"/>
      <c r="D8" s="15"/>
      <c r="E8" s="15"/>
      <c r="F8" s="16"/>
      <c r="G8" s="17"/>
      <c r="H8" s="18"/>
      <c r="I8" s="18"/>
      <c r="J8" s="18"/>
      <c r="K8" s="18"/>
      <c r="L8" s="17"/>
      <c r="M8" s="18"/>
      <c r="N8" s="18"/>
      <c r="O8" s="18"/>
      <c r="P8" s="18"/>
      <c r="Q8" s="17"/>
    </row>
    <row r="9" spans="2:18" s="2" customFormat="1" ht="15" customHeight="1">
      <c r="B9" s="19" t="s">
        <v>7</v>
      </c>
      <c r="C9" s="19"/>
      <c r="D9" s="20"/>
      <c r="E9" s="20"/>
      <c r="F9" s="21"/>
      <c r="G9" s="17"/>
      <c r="H9" s="22">
        <f>SUM(H10:H12)</f>
        <v>1699</v>
      </c>
      <c r="I9" s="22">
        <f>SUM(I10:I12)</f>
        <v>1788</v>
      </c>
      <c r="J9" s="22">
        <f>SUM(J10:J12)</f>
        <v>1792</v>
      </c>
      <c r="K9" s="22">
        <f>SUM(K10:K12)</f>
        <v>1767</v>
      </c>
      <c r="L9" s="17"/>
      <c r="M9" s="22">
        <f>SUM(M10:M12)</f>
        <v>1697</v>
      </c>
      <c r="N9" s="22">
        <f>SUM(N10:N12)</f>
        <v>1784</v>
      </c>
      <c r="O9" s="22">
        <f>SUM(O10:O12)</f>
        <v>1706</v>
      </c>
      <c r="P9" s="22">
        <f>SUM(P10:P12)</f>
        <v>1660</v>
      </c>
      <c r="Q9" s="17"/>
      <c r="R9" s="67"/>
    </row>
    <row r="10" spans="2:18" s="2" customFormat="1" ht="15" customHeight="1">
      <c r="B10" s="23" t="s">
        <v>8</v>
      </c>
      <c r="C10" s="23"/>
      <c r="D10" s="24"/>
      <c r="E10" s="24"/>
      <c r="F10" s="17"/>
      <c r="G10" s="17"/>
      <c r="H10" s="25">
        <v>1017</v>
      </c>
      <c r="I10" s="25">
        <v>1083</v>
      </c>
      <c r="J10" s="25">
        <v>1091</v>
      </c>
      <c r="K10" s="25">
        <v>1036</v>
      </c>
      <c r="L10" s="17"/>
      <c r="M10" s="25">
        <v>971</v>
      </c>
      <c r="N10" s="25">
        <v>1036</v>
      </c>
      <c r="O10" s="25">
        <v>1000</v>
      </c>
      <c r="P10" s="25">
        <v>940</v>
      </c>
      <c r="Q10" s="17"/>
      <c r="R10" s="67"/>
    </row>
    <row r="11" spans="2:18" s="2" customFormat="1" ht="15" customHeight="1">
      <c r="B11" s="23" t="s">
        <v>9</v>
      </c>
      <c r="C11" s="23"/>
      <c r="D11" s="24"/>
      <c r="E11" s="24"/>
      <c r="F11" s="17"/>
      <c r="G11" s="17"/>
      <c r="H11" s="25">
        <v>379</v>
      </c>
      <c r="I11" s="25">
        <v>383</v>
      </c>
      <c r="J11" s="25">
        <v>398</v>
      </c>
      <c r="K11" s="25">
        <v>415</v>
      </c>
      <c r="L11" s="17"/>
      <c r="M11" s="25">
        <v>416</v>
      </c>
      <c r="N11" s="25">
        <v>412</v>
      </c>
      <c r="O11" s="25">
        <v>418</v>
      </c>
      <c r="P11" s="25">
        <v>431</v>
      </c>
      <c r="Q11" s="17"/>
      <c r="R11" s="67"/>
    </row>
    <row r="12" spans="2:18" s="2" customFormat="1" ht="15" customHeight="1">
      <c r="B12" s="23" t="s">
        <v>10</v>
      </c>
      <c r="C12" s="23"/>
      <c r="D12" s="24"/>
      <c r="E12" s="24"/>
      <c r="F12" s="17"/>
      <c r="G12" s="17"/>
      <c r="H12" s="25">
        <v>303</v>
      </c>
      <c r="I12" s="25">
        <v>322</v>
      </c>
      <c r="J12" s="25">
        <v>303</v>
      </c>
      <c r="K12" s="25">
        <v>316</v>
      </c>
      <c r="L12" s="17"/>
      <c r="M12" s="25">
        <v>310</v>
      </c>
      <c r="N12" s="25">
        <v>336</v>
      </c>
      <c r="O12" s="25">
        <v>288</v>
      </c>
      <c r="P12" s="25">
        <v>289</v>
      </c>
      <c r="Q12" s="17"/>
      <c r="R12" s="67"/>
    </row>
    <row r="13" spans="2:18" s="2" customFormat="1" ht="15" customHeight="1">
      <c r="B13" s="19" t="s">
        <v>11</v>
      </c>
      <c r="C13" s="19"/>
      <c r="D13" s="20"/>
      <c r="E13" s="20"/>
      <c r="F13" s="21"/>
      <c r="G13" s="17"/>
      <c r="H13" s="22">
        <v>33</v>
      </c>
      <c r="I13" s="22">
        <v>53</v>
      </c>
      <c r="J13" s="22">
        <v>27</v>
      </c>
      <c r="K13" s="22">
        <v>41</v>
      </c>
      <c r="L13" s="17"/>
      <c r="M13" s="22">
        <v>35</v>
      </c>
      <c r="N13" s="22">
        <v>35</v>
      </c>
      <c r="O13" s="22">
        <v>32</v>
      </c>
      <c r="P13" s="22">
        <v>39</v>
      </c>
      <c r="Q13" s="17"/>
      <c r="R13" s="67"/>
    </row>
    <row r="14" spans="2:18" s="2" customFormat="1" ht="15" customHeight="1">
      <c r="B14" s="23"/>
      <c r="C14" s="23"/>
      <c r="D14" s="24"/>
      <c r="E14" s="24"/>
      <c r="F14" s="17"/>
      <c r="G14" s="17"/>
      <c r="H14" s="25"/>
      <c r="I14" s="25"/>
      <c r="J14" s="25"/>
      <c r="K14" s="25"/>
      <c r="L14" s="17"/>
      <c r="M14" s="26"/>
      <c r="N14" s="26"/>
      <c r="O14" s="26"/>
      <c r="P14" s="26"/>
      <c r="Q14" s="17"/>
      <c r="R14" s="67"/>
    </row>
    <row r="15" spans="2:18" s="2" customFormat="1" ht="15" customHeight="1">
      <c r="B15" s="19" t="s">
        <v>12</v>
      </c>
      <c r="C15" s="19"/>
      <c r="D15" s="20"/>
      <c r="E15" s="20"/>
      <c r="F15" s="21"/>
      <c r="G15" s="17"/>
      <c r="H15" s="22">
        <f>SUM(H16:H19)</f>
        <v>1814</v>
      </c>
      <c r="I15" s="22">
        <f>SUM(I16:I19)</f>
        <v>1755</v>
      </c>
      <c r="J15" s="22">
        <f>SUM(J16:J19)</f>
        <v>1750</v>
      </c>
      <c r="K15" s="22">
        <f>SUM(K16:K19)</f>
        <v>1723</v>
      </c>
      <c r="L15" s="17"/>
      <c r="M15" s="22">
        <f>SUM(M16:M19)</f>
        <v>1676</v>
      </c>
      <c r="N15" s="22">
        <f>SUM(N16:N19)</f>
        <v>1712</v>
      </c>
      <c r="O15" s="22">
        <f>SUM(O16:O19)</f>
        <v>1611</v>
      </c>
      <c r="P15" s="22">
        <f>SUM(P16:P19)</f>
        <v>1594</v>
      </c>
      <c r="Q15" s="17"/>
      <c r="R15" s="67"/>
    </row>
    <row r="16" spans="2:18" s="2" customFormat="1" ht="15" customHeight="1">
      <c r="B16" s="23" t="s">
        <v>13</v>
      </c>
      <c r="C16" s="23"/>
      <c r="D16" s="24"/>
      <c r="E16" s="24"/>
      <c r="F16" s="17"/>
      <c r="G16" s="17"/>
      <c r="H16" s="25">
        <v>890</v>
      </c>
      <c r="I16" s="25">
        <v>833</v>
      </c>
      <c r="J16" s="25">
        <v>810</v>
      </c>
      <c r="K16" s="25">
        <v>788</v>
      </c>
      <c r="L16" s="17"/>
      <c r="M16" s="25">
        <v>739</v>
      </c>
      <c r="N16" s="25">
        <v>701</v>
      </c>
      <c r="O16" s="25">
        <v>665</v>
      </c>
      <c r="P16" s="25">
        <v>642</v>
      </c>
      <c r="Q16" s="17"/>
      <c r="R16" s="67"/>
    </row>
    <row r="17" spans="2:18" s="2" customFormat="1" ht="15" customHeight="1">
      <c r="B17" s="23" t="s">
        <v>14</v>
      </c>
      <c r="C17" s="23"/>
      <c r="D17" s="24"/>
      <c r="E17" s="24"/>
      <c r="F17" s="17"/>
      <c r="G17" s="17"/>
      <c r="H17" s="25">
        <v>395</v>
      </c>
      <c r="I17" s="25">
        <v>388</v>
      </c>
      <c r="J17" s="25">
        <v>386</v>
      </c>
      <c r="K17" s="25">
        <v>385</v>
      </c>
      <c r="L17" s="17"/>
      <c r="M17" s="25">
        <v>385</v>
      </c>
      <c r="N17" s="25">
        <v>395</v>
      </c>
      <c r="O17" s="25">
        <v>398</v>
      </c>
      <c r="P17" s="25">
        <v>408</v>
      </c>
      <c r="Q17" s="17"/>
      <c r="R17" s="67"/>
    </row>
    <row r="18" spans="2:18" s="2" customFormat="1" ht="15" customHeight="1">
      <c r="B18" s="23" t="s">
        <v>15</v>
      </c>
      <c r="C18" s="23"/>
      <c r="D18" s="24"/>
      <c r="E18" s="24"/>
      <c r="F18" s="17"/>
      <c r="G18" s="17"/>
      <c r="H18" s="25">
        <v>257</v>
      </c>
      <c r="I18" s="25">
        <v>254</v>
      </c>
      <c r="J18" s="25">
        <v>258</v>
      </c>
      <c r="K18" s="25">
        <v>259</v>
      </c>
      <c r="L18" s="17"/>
      <c r="M18" s="25">
        <v>263</v>
      </c>
      <c r="N18" s="25">
        <v>320</v>
      </c>
      <c r="O18" s="25">
        <v>256</v>
      </c>
      <c r="P18" s="25">
        <v>254</v>
      </c>
      <c r="Q18" s="17"/>
      <c r="R18" s="67"/>
    </row>
    <row r="19" spans="2:18" s="2" customFormat="1" ht="15" customHeight="1">
      <c r="B19" s="23" t="s">
        <v>10</v>
      </c>
      <c r="C19" s="23"/>
      <c r="D19" s="24"/>
      <c r="E19" s="24"/>
      <c r="F19" s="17"/>
      <c r="G19" s="17"/>
      <c r="H19" s="25">
        <v>272</v>
      </c>
      <c r="I19" s="25">
        <v>280</v>
      </c>
      <c r="J19" s="25">
        <v>296</v>
      </c>
      <c r="K19" s="25">
        <v>291</v>
      </c>
      <c r="L19" s="17"/>
      <c r="M19" s="25">
        <v>289</v>
      </c>
      <c r="N19" s="25">
        <v>296</v>
      </c>
      <c r="O19" s="25">
        <v>292</v>
      </c>
      <c r="P19" s="25">
        <v>290</v>
      </c>
      <c r="Q19" s="17"/>
      <c r="R19" s="67"/>
    </row>
    <row r="20" spans="2:18" s="2" customFormat="1" ht="15" customHeight="1">
      <c r="B20" s="23"/>
      <c r="C20" s="23"/>
      <c r="D20" s="24"/>
      <c r="E20" s="24"/>
      <c r="F20" s="17"/>
      <c r="G20" s="17"/>
      <c r="H20" s="25"/>
      <c r="I20" s="25"/>
      <c r="J20" s="25"/>
      <c r="K20" s="25"/>
      <c r="L20" s="17"/>
      <c r="M20" s="25"/>
      <c r="N20" s="25"/>
      <c r="O20" s="25"/>
      <c r="P20" s="25"/>
      <c r="Q20" s="17"/>
      <c r="R20" s="67"/>
    </row>
    <row r="21" spans="2:18" s="2" customFormat="1" ht="15" customHeight="1">
      <c r="B21" s="19" t="s">
        <v>16</v>
      </c>
      <c r="C21" s="19"/>
      <c r="D21" s="20"/>
      <c r="E21" s="20"/>
      <c r="F21" s="21"/>
      <c r="G21" s="17"/>
      <c r="H21" s="22">
        <v>100</v>
      </c>
      <c r="I21" s="22">
        <v>115</v>
      </c>
      <c r="J21" s="22">
        <v>108</v>
      </c>
      <c r="K21" s="22">
        <v>191</v>
      </c>
      <c r="L21" s="17"/>
      <c r="M21" s="22">
        <v>113</v>
      </c>
      <c r="N21" s="22">
        <v>138</v>
      </c>
      <c r="O21" s="22">
        <v>124</v>
      </c>
      <c r="P21" s="22">
        <v>191</v>
      </c>
      <c r="Q21" s="17"/>
      <c r="R21" s="67"/>
    </row>
    <row r="22" spans="2:18" s="2" customFormat="1" ht="15" customHeight="1">
      <c r="B22" s="27"/>
      <c r="C22" s="27"/>
      <c r="D22" s="24"/>
      <c r="E22" s="24"/>
      <c r="F22" s="17"/>
      <c r="G22" s="17"/>
      <c r="H22" s="28"/>
      <c r="I22" s="28"/>
      <c r="J22" s="28"/>
      <c r="K22" s="28"/>
      <c r="L22" s="17"/>
      <c r="M22" s="28"/>
      <c r="N22" s="28"/>
      <c r="O22" s="28"/>
      <c r="P22" s="28"/>
      <c r="Q22" s="17"/>
      <c r="R22" s="67"/>
    </row>
    <row r="23" spans="2:18" s="2" customFormat="1" ht="15" customHeight="1">
      <c r="B23" s="19" t="s">
        <v>17</v>
      </c>
      <c r="C23" s="19"/>
      <c r="D23" s="20"/>
      <c r="E23" s="20"/>
      <c r="F23" s="21"/>
      <c r="G23" s="17"/>
      <c r="H23" s="22">
        <f>SUM(H21,H15,H13,H9)</f>
        <v>3646</v>
      </c>
      <c r="I23" s="22">
        <f>SUM(I21,I15,I13,I9)</f>
        <v>3711</v>
      </c>
      <c r="J23" s="22">
        <f>SUM(J21,J15,J13,J9)</f>
        <v>3677</v>
      </c>
      <c r="K23" s="22">
        <f>SUM(K21,K15,K13,K9)</f>
        <v>3722</v>
      </c>
      <c r="L23" s="17"/>
      <c r="M23" s="22">
        <f>SUM(M21,M15,M13,M9)</f>
        <v>3521</v>
      </c>
      <c r="N23" s="22">
        <f>SUM(N21,N15,N13,N9)</f>
        <v>3669</v>
      </c>
      <c r="O23" s="22">
        <f>SUM(O21,O15,O13,O9)</f>
        <v>3473</v>
      </c>
      <c r="P23" s="22">
        <f>SUM(P21,P15,P13,P9)</f>
        <v>3484</v>
      </c>
      <c r="Q23" s="17"/>
      <c r="R23" s="67"/>
    </row>
    <row r="24" spans="2:17" s="2" customFormat="1" ht="15" customHeight="1">
      <c r="B24" s="27"/>
      <c r="C24" s="27"/>
      <c r="D24" s="24"/>
      <c r="E24" s="24"/>
      <c r="F24" s="17"/>
      <c r="G24" s="17"/>
      <c r="H24" s="29"/>
      <c r="I24" s="29"/>
      <c r="J24" s="29"/>
      <c r="K24" s="29"/>
      <c r="L24" s="29"/>
      <c r="M24" s="29"/>
      <c r="N24" s="29"/>
      <c r="O24" s="29"/>
      <c r="P24" s="29"/>
      <c r="Q24" s="17"/>
    </row>
    <row r="25" spans="2:17" s="5" customFormat="1" ht="15" customHeight="1">
      <c r="B25" s="27"/>
      <c r="C25" s="3"/>
      <c r="D25" s="3"/>
      <c r="E25" s="31"/>
      <c r="F25" s="32"/>
      <c r="G25" s="32"/>
      <c r="H25" s="33"/>
      <c r="I25" s="33"/>
      <c r="J25" s="33"/>
      <c r="K25" s="33"/>
      <c r="L25" s="32"/>
      <c r="M25" s="33"/>
      <c r="N25" s="33"/>
      <c r="O25" s="33"/>
      <c r="P25" s="33"/>
      <c r="Q25" s="32"/>
    </row>
    <row r="26" ht="12.75">
      <c r="B26" s="30" t="s">
        <v>44</v>
      </c>
    </row>
    <row r="27" spans="8:16" ht="12.75">
      <c r="H27" s="34"/>
      <c r="I27" s="34"/>
      <c r="J27" s="34"/>
      <c r="K27" s="34"/>
      <c r="M27" s="34"/>
      <c r="N27" s="34"/>
      <c r="O27" s="34"/>
      <c r="P27" s="34"/>
    </row>
    <row r="28" spans="8:16" ht="12.75">
      <c r="H28" s="34"/>
      <c r="I28" s="34"/>
      <c r="J28" s="34"/>
      <c r="K28" s="34"/>
      <c r="M28" s="34"/>
      <c r="N28" s="34"/>
      <c r="O28" s="34"/>
      <c r="P28" s="34"/>
    </row>
  </sheetData>
  <sheetProtection/>
  <mergeCells count="7">
    <mergeCell ref="B4:F4"/>
    <mergeCell ref="M4:P4"/>
    <mergeCell ref="H4:K4"/>
    <mergeCell ref="H2:K2"/>
    <mergeCell ref="M2:P2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view="pageBreakPreview" zoomScale="75" zoomScaleSheetLayoutView="75" workbookViewId="0" topLeftCell="A1">
      <pane xSplit="7" ySplit="4" topLeftCell="H5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12.28125" defaultRowHeight="12.75"/>
  <cols>
    <col min="1" max="1" width="2.8515625" style="4" customWidth="1"/>
    <col min="2" max="2" width="2.8515625" style="1" customWidth="1"/>
    <col min="3" max="3" width="2.8515625" style="2" customWidth="1"/>
    <col min="4" max="5" width="2.8515625" style="3" customWidth="1"/>
    <col min="6" max="6" width="33.421875" style="4" customWidth="1"/>
    <col min="7" max="7" width="1.1484375" style="5" customWidth="1"/>
    <col min="8" max="11" width="11.421875" style="5" customWidth="1"/>
    <col min="12" max="12" width="1.1484375" style="5" customWidth="1"/>
    <col min="13" max="16" width="11.421875" style="5" customWidth="1"/>
    <col min="17" max="16384" width="12.28125" style="4" customWidth="1"/>
  </cols>
  <sheetData>
    <row r="1" ht="9.75" customHeight="1"/>
    <row r="2" spans="2:16" ht="22.5" customHeight="1">
      <c r="B2" s="78" t="s">
        <v>42</v>
      </c>
      <c r="C2" s="78"/>
      <c r="D2" s="78"/>
      <c r="E2" s="78"/>
      <c r="F2" s="78"/>
      <c r="G2" s="6"/>
      <c r="H2" s="81" t="s">
        <v>45</v>
      </c>
      <c r="I2" s="81"/>
      <c r="J2" s="81"/>
      <c r="K2" s="81"/>
      <c r="L2" s="6"/>
      <c r="M2" s="80">
        <v>2012</v>
      </c>
      <c r="N2" s="80"/>
      <c r="O2" s="80"/>
      <c r="P2" s="80"/>
    </row>
    <row r="3" spans="2:16" ht="22.5" customHeight="1">
      <c r="B3" s="79" t="s">
        <v>5</v>
      </c>
      <c r="C3" s="79"/>
      <c r="D3" s="79"/>
      <c r="E3" s="79"/>
      <c r="F3" s="79"/>
      <c r="G3" s="6"/>
      <c r="H3" s="71" t="s">
        <v>1</v>
      </c>
      <c r="I3" s="71" t="s">
        <v>2</v>
      </c>
      <c r="J3" s="71" t="s">
        <v>3</v>
      </c>
      <c r="K3" s="71" t="s">
        <v>4</v>
      </c>
      <c r="L3" s="6"/>
      <c r="M3" s="71" t="s">
        <v>1</v>
      </c>
      <c r="N3" s="71" t="s">
        <v>2</v>
      </c>
      <c r="O3" s="71" t="s">
        <v>3</v>
      </c>
      <c r="P3" s="71" t="s">
        <v>4</v>
      </c>
    </row>
    <row r="4" spans="2:16" s="10" customFormat="1" ht="27" customHeight="1">
      <c r="B4" s="73" t="s">
        <v>0</v>
      </c>
      <c r="C4" s="73"/>
      <c r="D4" s="73"/>
      <c r="E4" s="73"/>
      <c r="F4" s="73"/>
      <c r="G4" s="8"/>
      <c r="H4" s="9"/>
      <c r="I4" s="9"/>
      <c r="J4" s="9"/>
      <c r="K4" s="9"/>
      <c r="L4" s="8"/>
      <c r="M4" s="9"/>
      <c r="N4" s="9"/>
      <c r="O4" s="9"/>
      <c r="P4" s="9"/>
    </row>
    <row r="5" spans="2:16" s="5" customFormat="1" ht="8.25" customHeight="1">
      <c r="B5" s="1"/>
      <c r="C5" s="2"/>
      <c r="D5" s="3"/>
      <c r="E5" s="3"/>
      <c r="H5" s="11"/>
      <c r="I5" s="11"/>
      <c r="J5" s="11"/>
      <c r="K5" s="11"/>
      <c r="M5" s="11"/>
      <c r="N5" s="11"/>
      <c r="O5" s="11"/>
      <c r="P5" s="11"/>
    </row>
    <row r="6" spans="2:16" s="2" customFormat="1" ht="15" customHeight="1">
      <c r="B6" s="13" t="s">
        <v>6</v>
      </c>
      <c r="C6" s="14"/>
      <c r="D6" s="15"/>
      <c r="E6" s="15"/>
      <c r="F6" s="16"/>
      <c r="G6" s="17"/>
      <c r="H6" s="18"/>
      <c r="I6" s="18"/>
      <c r="J6" s="18"/>
      <c r="K6" s="18"/>
      <c r="L6" s="17"/>
      <c r="M6" s="18"/>
      <c r="N6" s="18"/>
      <c r="O6" s="18"/>
      <c r="P6" s="18"/>
    </row>
    <row r="7" spans="2:16" s="2" customFormat="1" ht="15" customHeight="1">
      <c r="B7" s="19"/>
      <c r="C7" s="19" t="s">
        <v>27</v>
      </c>
      <c r="D7" s="20"/>
      <c r="E7" s="20"/>
      <c r="F7" s="21"/>
      <c r="G7" s="17"/>
      <c r="H7" s="22">
        <v>1190</v>
      </c>
      <c r="I7" s="22">
        <v>1141</v>
      </c>
      <c r="J7" s="22">
        <v>1134</v>
      </c>
      <c r="K7" s="22">
        <v>1104</v>
      </c>
      <c r="L7" s="17"/>
      <c r="M7" s="22">
        <f>SUM(M8:M11)</f>
        <v>1055</v>
      </c>
      <c r="N7" s="22">
        <v>1027</v>
      </c>
      <c r="O7" s="22">
        <f>SUM(O8:O11)</f>
        <v>987</v>
      </c>
      <c r="P7" s="22">
        <f>SUM(P8:P11)</f>
        <v>963</v>
      </c>
    </row>
    <row r="8" spans="2:16" s="2" customFormat="1" ht="15" customHeight="1">
      <c r="B8" s="27"/>
      <c r="C8" s="23" t="s">
        <v>28</v>
      </c>
      <c r="D8" s="24"/>
      <c r="E8" s="24"/>
      <c r="F8" s="17"/>
      <c r="G8" s="17"/>
      <c r="H8" s="25">
        <v>915</v>
      </c>
      <c r="I8" s="25">
        <v>858</v>
      </c>
      <c r="J8" s="25">
        <v>836</v>
      </c>
      <c r="K8" s="25">
        <v>810</v>
      </c>
      <c r="L8" s="17"/>
      <c r="M8" s="25">
        <v>765</v>
      </c>
      <c r="N8" s="25">
        <v>730</v>
      </c>
      <c r="O8" s="25">
        <v>694</v>
      </c>
      <c r="P8" s="25">
        <v>672</v>
      </c>
    </row>
    <row r="9" spans="2:16" s="2" customFormat="1" ht="15" customHeight="1">
      <c r="B9" s="27"/>
      <c r="C9" s="23" t="s">
        <v>29</v>
      </c>
      <c r="D9" s="24"/>
      <c r="E9" s="24"/>
      <c r="F9" s="17"/>
      <c r="G9" s="17"/>
      <c r="H9" s="25">
        <v>272</v>
      </c>
      <c r="I9" s="25">
        <v>280</v>
      </c>
      <c r="J9" s="25">
        <v>296</v>
      </c>
      <c r="K9" s="25">
        <v>291</v>
      </c>
      <c r="L9" s="17"/>
      <c r="M9" s="25">
        <v>289</v>
      </c>
      <c r="N9" s="25">
        <v>296</v>
      </c>
      <c r="O9" s="25">
        <v>292</v>
      </c>
      <c r="P9" s="25">
        <v>290</v>
      </c>
    </row>
    <row r="10" spans="2:16" s="2" customFormat="1" ht="15" customHeight="1">
      <c r="B10" s="27"/>
      <c r="C10" s="23" t="s">
        <v>30</v>
      </c>
      <c r="D10" s="24"/>
      <c r="E10" s="24"/>
      <c r="F10" s="17"/>
      <c r="G10" s="17"/>
      <c r="H10" s="25">
        <v>3</v>
      </c>
      <c r="I10" s="25">
        <v>3</v>
      </c>
      <c r="J10" s="25">
        <v>2</v>
      </c>
      <c r="K10" s="25">
        <v>2</v>
      </c>
      <c r="L10" s="17"/>
      <c r="M10" s="25">
        <v>1</v>
      </c>
      <c r="N10" s="25">
        <v>1</v>
      </c>
      <c r="O10" s="25">
        <v>1</v>
      </c>
      <c r="P10" s="25">
        <v>1</v>
      </c>
    </row>
    <row r="11" spans="2:16" s="2" customFormat="1" ht="15" customHeight="1">
      <c r="B11" s="27"/>
      <c r="C11" s="23" t="s">
        <v>31</v>
      </c>
      <c r="D11" s="24"/>
      <c r="E11" s="24"/>
      <c r="F11" s="17"/>
      <c r="G11" s="17"/>
      <c r="H11" s="25">
        <v>0</v>
      </c>
      <c r="I11" s="25">
        <v>0</v>
      </c>
      <c r="J11" s="25">
        <v>0</v>
      </c>
      <c r="K11" s="25">
        <v>1</v>
      </c>
      <c r="L11" s="17"/>
      <c r="M11" s="25">
        <v>0</v>
      </c>
      <c r="N11" s="25">
        <v>0</v>
      </c>
      <c r="O11" s="25">
        <v>0</v>
      </c>
      <c r="P11" s="25">
        <v>0</v>
      </c>
    </row>
    <row r="12" spans="2:16" s="2" customFormat="1" ht="15" customHeight="1">
      <c r="B12" s="19"/>
      <c r="C12" s="19" t="s">
        <v>32</v>
      </c>
      <c r="D12" s="20"/>
      <c r="E12" s="20"/>
      <c r="F12" s="21"/>
      <c r="G12" s="17"/>
      <c r="H12" s="22">
        <v>1691</v>
      </c>
      <c r="I12" s="22">
        <v>1779</v>
      </c>
      <c r="J12" s="22">
        <v>1783</v>
      </c>
      <c r="K12" s="22">
        <v>1757</v>
      </c>
      <c r="L12" s="17"/>
      <c r="M12" s="22">
        <f>SUM(M13:M16)</f>
        <v>1689</v>
      </c>
      <c r="N12" s="22">
        <v>1773</v>
      </c>
      <c r="O12" s="22">
        <f>SUM(O13:O16)</f>
        <v>1694</v>
      </c>
      <c r="P12" s="22">
        <f>SUM(P13:P16)</f>
        <v>1650</v>
      </c>
    </row>
    <row r="13" spans="2:16" s="2" customFormat="1" ht="15" customHeight="1">
      <c r="B13" s="27"/>
      <c r="C13" s="23" t="s">
        <v>8</v>
      </c>
      <c r="D13" s="24"/>
      <c r="E13" s="24"/>
      <c r="F13" s="17"/>
      <c r="G13" s="17"/>
      <c r="H13" s="25">
        <v>990</v>
      </c>
      <c r="I13" s="25">
        <v>1054</v>
      </c>
      <c r="J13" s="25">
        <v>1057</v>
      </c>
      <c r="K13" s="25">
        <v>1011</v>
      </c>
      <c r="L13" s="17"/>
      <c r="M13" s="25">
        <v>942</v>
      </c>
      <c r="N13" s="25">
        <v>1002</v>
      </c>
      <c r="O13" s="25">
        <v>967</v>
      </c>
      <c r="P13" s="25">
        <v>906</v>
      </c>
    </row>
    <row r="14" spans="2:16" s="2" customFormat="1" ht="15" customHeight="1">
      <c r="B14" s="27"/>
      <c r="C14" s="23" t="s">
        <v>33</v>
      </c>
      <c r="D14" s="24"/>
      <c r="E14" s="24"/>
      <c r="F14" s="17"/>
      <c r="G14" s="17"/>
      <c r="H14" s="25">
        <v>301</v>
      </c>
      <c r="I14" s="25">
        <v>320</v>
      </c>
      <c r="J14" s="25">
        <v>301</v>
      </c>
      <c r="K14" s="25">
        <v>314</v>
      </c>
      <c r="L14" s="17"/>
      <c r="M14" s="25">
        <v>308</v>
      </c>
      <c r="N14" s="25">
        <v>333</v>
      </c>
      <c r="O14" s="25">
        <v>287</v>
      </c>
      <c r="P14" s="25">
        <v>287</v>
      </c>
    </row>
    <row r="15" spans="2:16" s="2" customFormat="1" ht="15" customHeight="1">
      <c r="B15" s="27"/>
      <c r="C15" s="23" t="s">
        <v>34</v>
      </c>
      <c r="D15" s="24"/>
      <c r="E15" s="24"/>
      <c r="F15" s="17"/>
      <c r="G15" s="17"/>
      <c r="H15" s="25">
        <v>369</v>
      </c>
      <c r="I15" s="25">
        <v>376</v>
      </c>
      <c r="J15" s="25">
        <v>389</v>
      </c>
      <c r="K15" s="25">
        <v>404</v>
      </c>
      <c r="L15" s="17"/>
      <c r="M15" s="25">
        <v>407</v>
      </c>
      <c r="N15" s="25">
        <v>401</v>
      </c>
      <c r="O15" s="25">
        <v>405</v>
      </c>
      <c r="P15" s="25">
        <v>419</v>
      </c>
    </row>
    <row r="16" spans="2:16" s="2" customFormat="1" ht="15" customHeight="1">
      <c r="B16" s="27"/>
      <c r="C16" s="23" t="s">
        <v>31</v>
      </c>
      <c r="D16" s="24"/>
      <c r="E16" s="24"/>
      <c r="F16" s="17"/>
      <c r="G16" s="17"/>
      <c r="H16" s="25">
        <v>31</v>
      </c>
      <c r="I16" s="25">
        <v>29</v>
      </c>
      <c r="J16" s="25">
        <v>36</v>
      </c>
      <c r="K16" s="25">
        <v>28</v>
      </c>
      <c r="L16" s="17"/>
      <c r="M16" s="25">
        <v>32</v>
      </c>
      <c r="N16" s="25">
        <v>37</v>
      </c>
      <c r="O16" s="25">
        <v>35</v>
      </c>
      <c r="P16" s="25">
        <v>38</v>
      </c>
    </row>
    <row r="17" spans="2:16" s="2" customFormat="1" ht="15" customHeight="1">
      <c r="B17" s="19"/>
      <c r="C17" s="19" t="s">
        <v>35</v>
      </c>
      <c r="D17" s="20"/>
      <c r="E17" s="20"/>
      <c r="F17" s="21"/>
      <c r="G17" s="17"/>
      <c r="H17" s="22">
        <v>616</v>
      </c>
      <c r="I17" s="22">
        <v>603</v>
      </c>
      <c r="J17" s="22">
        <v>599</v>
      </c>
      <c r="K17" s="22">
        <v>600</v>
      </c>
      <c r="L17" s="17"/>
      <c r="M17" s="22">
        <f>SUM(M18:M21)</f>
        <v>594</v>
      </c>
      <c r="N17" s="22">
        <v>613</v>
      </c>
      <c r="O17" s="22">
        <f>SUM(O18:O21)</f>
        <v>603</v>
      </c>
      <c r="P17" s="22">
        <f>SUM(P18:P21)</f>
        <v>614</v>
      </c>
    </row>
    <row r="18" spans="2:16" s="2" customFormat="1" ht="15" customHeight="1">
      <c r="B18" s="27"/>
      <c r="C18" s="23" t="s">
        <v>36</v>
      </c>
      <c r="D18" s="24"/>
      <c r="E18" s="24"/>
      <c r="F18" s="17"/>
      <c r="G18" s="17"/>
      <c r="H18" s="25">
        <v>63</v>
      </c>
      <c r="I18" s="25">
        <v>64</v>
      </c>
      <c r="J18" s="25">
        <v>63</v>
      </c>
      <c r="K18" s="25">
        <v>64</v>
      </c>
      <c r="L18" s="17"/>
      <c r="M18" s="25">
        <v>61</v>
      </c>
      <c r="N18" s="25">
        <v>66</v>
      </c>
      <c r="O18" s="25">
        <v>63</v>
      </c>
      <c r="P18" s="25">
        <v>61</v>
      </c>
    </row>
    <row r="19" spans="2:16" s="2" customFormat="1" ht="15" customHeight="1">
      <c r="B19" s="27"/>
      <c r="C19" s="23" t="s">
        <v>37</v>
      </c>
      <c r="D19" s="24"/>
      <c r="E19" s="24"/>
      <c r="F19" s="17"/>
      <c r="G19" s="17"/>
      <c r="H19" s="25">
        <v>165</v>
      </c>
      <c r="I19" s="25">
        <v>158</v>
      </c>
      <c r="J19" s="25">
        <v>158</v>
      </c>
      <c r="K19" s="25">
        <v>161</v>
      </c>
      <c r="L19" s="17"/>
      <c r="M19" s="25">
        <v>157</v>
      </c>
      <c r="N19" s="25">
        <v>163</v>
      </c>
      <c r="O19" s="25">
        <v>154</v>
      </c>
      <c r="P19" s="25">
        <v>159</v>
      </c>
    </row>
    <row r="20" spans="2:16" s="2" customFormat="1" ht="15" customHeight="1">
      <c r="B20" s="27"/>
      <c r="C20" s="23" t="s">
        <v>38</v>
      </c>
      <c r="D20" s="24"/>
      <c r="E20" s="24"/>
      <c r="F20" s="17"/>
      <c r="G20" s="17"/>
      <c r="H20" s="25">
        <v>1</v>
      </c>
      <c r="I20" s="25">
        <v>1</v>
      </c>
      <c r="J20" s="25">
        <v>1</v>
      </c>
      <c r="K20" s="25">
        <v>0</v>
      </c>
      <c r="L20" s="17"/>
      <c r="M20" s="25">
        <v>0</v>
      </c>
      <c r="N20" s="25">
        <v>1</v>
      </c>
      <c r="O20" s="25">
        <v>0</v>
      </c>
      <c r="P20" s="25">
        <v>0</v>
      </c>
    </row>
    <row r="21" spans="2:16" s="2" customFormat="1" ht="15" customHeight="1">
      <c r="B21" s="27"/>
      <c r="C21" s="23" t="s">
        <v>39</v>
      </c>
      <c r="D21" s="24"/>
      <c r="E21" s="24"/>
      <c r="F21" s="17"/>
      <c r="G21" s="17"/>
      <c r="H21" s="25">
        <v>387</v>
      </c>
      <c r="I21" s="25">
        <v>381</v>
      </c>
      <c r="J21" s="25">
        <v>377</v>
      </c>
      <c r="K21" s="25">
        <v>375</v>
      </c>
      <c r="L21" s="17"/>
      <c r="M21" s="25">
        <v>376</v>
      </c>
      <c r="N21" s="25">
        <v>383</v>
      </c>
      <c r="O21" s="25">
        <v>386</v>
      </c>
      <c r="P21" s="25">
        <v>394</v>
      </c>
    </row>
    <row r="22" spans="2:16" s="2" customFormat="1" ht="15" customHeight="1">
      <c r="B22" s="19"/>
      <c r="C22" s="19" t="s">
        <v>40</v>
      </c>
      <c r="D22" s="20"/>
      <c r="E22" s="20"/>
      <c r="F22" s="21"/>
      <c r="G22" s="17"/>
      <c r="H22" s="22">
        <v>0</v>
      </c>
      <c r="I22" s="22">
        <v>0</v>
      </c>
      <c r="J22" s="22">
        <v>0</v>
      </c>
      <c r="K22" s="22">
        <v>0</v>
      </c>
      <c r="L22" s="17"/>
      <c r="M22" s="22">
        <v>0</v>
      </c>
      <c r="N22" s="22">
        <v>3</v>
      </c>
      <c r="O22" s="22">
        <v>3</v>
      </c>
      <c r="P22" s="22">
        <v>2</v>
      </c>
    </row>
    <row r="23" spans="2:16" s="2" customFormat="1" ht="15" customHeight="1">
      <c r="B23" s="19"/>
      <c r="C23" s="19" t="s">
        <v>41</v>
      </c>
      <c r="D23" s="20"/>
      <c r="E23" s="20"/>
      <c r="F23" s="21"/>
      <c r="G23" s="17"/>
      <c r="H23" s="22">
        <v>149</v>
      </c>
      <c r="I23" s="22">
        <v>188</v>
      </c>
      <c r="J23" s="22">
        <v>161</v>
      </c>
      <c r="K23" s="22">
        <v>261</v>
      </c>
      <c r="L23" s="17"/>
      <c r="M23" s="22">
        <v>183</v>
      </c>
      <c r="N23" s="22">
        <v>253</v>
      </c>
      <c r="O23" s="22">
        <v>186</v>
      </c>
      <c r="P23" s="22">
        <v>255</v>
      </c>
    </row>
    <row r="24" spans="2:16" s="2" customFormat="1" ht="15" customHeight="1">
      <c r="B24" s="27"/>
      <c r="C24" s="23"/>
      <c r="D24" s="24"/>
      <c r="E24" s="24"/>
      <c r="F24" s="17"/>
      <c r="G24" s="17"/>
      <c r="H24" s="25"/>
      <c r="I24" s="25"/>
      <c r="J24" s="25"/>
      <c r="K24" s="25"/>
      <c r="L24" s="17"/>
      <c r="M24" s="25"/>
      <c r="N24" s="25"/>
      <c r="O24" s="25"/>
      <c r="P24" s="25"/>
    </row>
    <row r="25" spans="2:18" s="2" customFormat="1" ht="15" customHeight="1">
      <c r="B25" s="19" t="s">
        <v>17</v>
      </c>
      <c r="C25" s="19"/>
      <c r="D25" s="20"/>
      <c r="E25" s="20"/>
      <c r="F25" s="21"/>
      <c r="G25" s="17"/>
      <c r="H25" s="22">
        <f>H7+H12+H17+H22+H23</f>
        <v>3646</v>
      </c>
      <c r="I25" s="22">
        <f>I7+I12+I17+I22+I23</f>
        <v>3711</v>
      </c>
      <c r="J25" s="22">
        <f>J7+J12+J17+J22+J23</f>
        <v>3677</v>
      </c>
      <c r="K25" s="22">
        <f>K7+K12+K17+K22+K23</f>
        <v>3722</v>
      </c>
      <c r="L25" s="17"/>
      <c r="M25" s="22">
        <f>M7+M12+M17+M22+M23</f>
        <v>3521</v>
      </c>
      <c r="N25" s="22">
        <v>3669</v>
      </c>
      <c r="O25" s="22">
        <f>O7+O12+O17+O22+O23</f>
        <v>3473</v>
      </c>
      <c r="P25" s="22">
        <f>P7+P12+P17+P22+P23</f>
        <v>3484</v>
      </c>
      <c r="Q25" s="67"/>
      <c r="R25" s="67"/>
    </row>
    <row r="26" spans="2:17" s="2" customFormat="1" ht="15" customHeight="1">
      <c r="B26" s="27"/>
      <c r="C26" s="27"/>
      <c r="D26" s="24"/>
      <c r="E26" s="24"/>
      <c r="F26" s="17"/>
      <c r="G26" s="17"/>
      <c r="H26" s="28"/>
      <c r="I26" s="28"/>
      <c r="J26" s="28"/>
      <c r="K26" s="28"/>
      <c r="L26" s="17"/>
      <c r="M26" s="28"/>
      <c r="N26" s="28"/>
      <c r="O26" s="28"/>
      <c r="P26" s="28"/>
      <c r="Q26" s="67"/>
    </row>
    <row r="27" spans="2:11" ht="12.75">
      <c r="B27" s="30" t="s">
        <v>18</v>
      </c>
      <c r="K27" s="34"/>
    </row>
    <row r="28" spans="8:16" ht="12.75">
      <c r="H28" s="34"/>
      <c r="I28" s="34"/>
      <c r="J28" s="34"/>
      <c r="K28" s="34"/>
      <c r="M28" s="34"/>
      <c r="N28" s="34"/>
      <c r="O28" s="34"/>
      <c r="P28" s="34"/>
    </row>
    <row r="29" spans="11:16" ht="12.75">
      <c r="K29" s="34"/>
      <c r="M29" s="34"/>
      <c r="N29" s="34"/>
      <c r="O29" s="34"/>
      <c r="P29" s="34"/>
    </row>
    <row r="30" ht="12.75">
      <c r="K30" s="34"/>
    </row>
  </sheetData>
  <sheetProtection/>
  <mergeCells count="5">
    <mergeCell ref="B4:F4"/>
    <mergeCell ref="B2:F2"/>
    <mergeCell ref="B3:F3"/>
    <mergeCell ref="M2:P2"/>
    <mergeCell ref="H2:K2"/>
  </mergeCells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5" zoomScaleSheetLayoutView="85" workbookViewId="0" topLeftCell="A1">
      <pane xSplit="1" ySplit="1" topLeftCell="B2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35" sqref="A35"/>
    </sheetView>
  </sheetViews>
  <sheetFormatPr defaultColWidth="9.140625" defaultRowHeight="12.75"/>
  <cols>
    <col min="1" max="1" width="52.7109375" style="37" customWidth="1"/>
    <col min="2" max="2" width="0.9921875" style="36" customWidth="1"/>
    <col min="3" max="3" width="11.00390625" style="37" customWidth="1"/>
    <col min="4" max="6" width="10.8515625" style="37" customWidth="1"/>
    <col min="7" max="7" width="0.9921875" style="36" customWidth="1"/>
    <col min="8" max="8" width="11.00390625" style="37" customWidth="1"/>
    <col min="9" max="11" width="10.8515625" style="37" customWidth="1"/>
    <col min="12" max="12" width="0.9921875" style="36" customWidth="1"/>
    <col min="13" max="16384" width="9.140625" style="37" customWidth="1"/>
  </cols>
  <sheetData>
    <row r="1" ht="12.75">
      <c r="A1" s="35"/>
    </row>
    <row r="2" spans="1:12" ht="12.75">
      <c r="A2" s="39"/>
      <c r="B2" s="5"/>
      <c r="C2" s="11"/>
      <c r="D2" s="11"/>
      <c r="E2" s="11"/>
      <c r="F2" s="11"/>
      <c r="G2" s="5"/>
      <c r="H2" s="11"/>
      <c r="I2" s="11"/>
      <c r="J2" s="11"/>
      <c r="K2" s="11"/>
      <c r="L2" s="5"/>
    </row>
    <row r="3" spans="1:12" ht="18">
      <c r="A3" s="83" t="s">
        <v>46</v>
      </c>
      <c r="B3" s="5"/>
      <c r="C3" s="82">
        <v>2011</v>
      </c>
      <c r="D3" s="82"/>
      <c r="E3" s="82"/>
      <c r="F3" s="82"/>
      <c r="G3" s="5"/>
      <c r="H3" s="82">
        <v>2012</v>
      </c>
      <c r="I3" s="82"/>
      <c r="J3" s="82"/>
      <c r="K3" s="82"/>
      <c r="L3" s="5"/>
    </row>
    <row r="4" spans="1:12" ht="12.75">
      <c r="A4" s="84"/>
      <c r="B4" s="5"/>
      <c r="C4" s="38" t="s">
        <v>1</v>
      </c>
      <c r="D4" s="38" t="s">
        <v>2</v>
      </c>
      <c r="E4" s="38" t="s">
        <v>3</v>
      </c>
      <c r="F4" s="38" t="s">
        <v>4</v>
      </c>
      <c r="G4" s="5"/>
      <c r="H4" s="38" t="s">
        <v>1</v>
      </c>
      <c r="I4" s="38" t="s">
        <v>2</v>
      </c>
      <c r="J4" s="38" t="s">
        <v>3</v>
      </c>
      <c r="K4" s="38" t="s">
        <v>4</v>
      </c>
      <c r="L4" s="5"/>
    </row>
    <row r="5" spans="1:12" ht="12.75">
      <c r="A5" s="39"/>
      <c r="B5" s="5"/>
      <c r="C5" s="11"/>
      <c r="D5" s="11"/>
      <c r="E5" s="11"/>
      <c r="F5" s="11"/>
      <c r="G5" s="5"/>
      <c r="H5" s="11"/>
      <c r="I5" s="11"/>
      <c r="J5" s="11"/>
      <c r="K5" s="11"/>
      <c r="L5" s="5"/>
    </row>
    <row r="6" spans="1:11" s="36" customFormat="1" ht="12.75">
      <c r="A6" s="47" t="s">
        <v>20</v>
      </c>
      <c r="C6" s="48">
        <v>48.8</v>
      </c>
      <c r="D6" s="48">
        <v>47.1</v>
      </c>
      <c r="E6" s="48">
        <v>47</v>
      </c>
      <c r="F6" s="48">
        <v>47.2</v>
      </c>
      <c r="H6" s="48">
        <v>46.5</v>
      </c>
      <c r="I6" s="48">
        <v>46.2</v>
      </c>
      <c r="J6" s="48">
        <v>45.5</v>
      </c>
      <c r="K6" s="48">
        <v>45.6</v>
      </c>
    </row>
    <row r="7" spans="1:12" ht="12.75">
      <c r="A7" s="39"/>
      <c r="B7" s="5"/>
      <c r="C7" s="11"/>
      <c r="D7" s="11"/>
      <c r="E7" s="11"/>
      <c r="F7" s="11"/>
      <c r="G7" s="5"/>
      <c r="H7" s="11"/>
      <c r="I7" s="11"/>
      <c r="J7" s="11"/>
      <c r="K7" s="11"/>
      <c r="L7" s="5"/>
    </row>
    <row r="8" spans="1:12" s="36" customFormat="1" ht="12.75">
      <c r="A8" s="47" t="s">
        <v>21</v>
      </c>
      <c r="B8" s="49"/>
      <c r="C8" s="50">
        <v>57.4</v>
      </c>
      <c r="D8" s="51">
        <v>56.1</v>
      </c>
      <c r="E8" s="51">
        <v>55.3</v>
      </c>
      <c r="F8" s="50">
        <v>54.7</v>
      </c>
      <c r="G8" s="49"/>
      <c r="H8" s="50">
        <v>54.5</v>
      </c>
      <c r="I8" s="50">
        <v>55.9</v>
      </c>
      <c r="J8" s="50">
        <v>56.5</v>
      </c>
      <c r="K8" s="50">
        <v>57.8</v>
      </c>
      <c r="L8" s="49"/>
    </row>
    <row r="9" spans="1:12" ht="12.75">
      <c r="A9" s="39"/>
      <c r="B9" s="5"/>
      <c r="C9" s="11"/>
      <c r="D9" s="11"/>
      <c r="E9" s="11"/>
      <c r="F9" s="11"/>
      <c r="G9" s="5"/>
      <c r="H9" s="11"/>
      <c r="I9" s="11"/>
      <c r="J9" s="11"/>
      <c r="K9" s="11"/>
      <c r="L9" s="5"/>
    </row>
    <row r="10" s="41" customFormat="1" ht="12.75">
      <c r="A10" s="52" t="s">
        <v>22</v>
      </c>
    </row>
    <row r="11" spans="1:11" ht="12.75">
      <c r="A11" s="43" t="s">
        <v>23</v>
      </c>
      <c r="C11" s="53">
        <v>64.6</v>
      </c>
      <c r="D11" s="54">
        <v>68.3</v>
      </c>
      <c r="E11" s="53">
        <v>68.2</v>
      </c>
      <c r="F11" s="53">
        <v>67.3</v>
      </c>
      <c r="H11" s="53">
        <v>65.1</v>
      </c>
      <c r="I11" s="54">
        <v>68.5</v>
      </c>
      <c r="J11" s="53">
        <v>65.5</v>
      </c>
      <c r="K11" s="53">
        <v>64.5</v>
      </c>
    </row>
    <row r="12" spans="1:12" s="58" customFormat="1" ht="12.75">
      <c r="A12" s="44" t="s">
        <v>19</v>
      </c>
      <c r="B12" s="45"/>
      <c r="C12" s="56">
        <v>87.2</v>
      </c>
      <c r="D12" s="57">
        <v>91.2</v>
      </c>
      <c r="E12" s="56">
        <v>90.4</v>
      </c>
      <c r="F12" s="56">
        <v>88</v>
      </c>
      <c r="G12" s="45"/>
      <c r="H12" s="56">
        <v>84</v>
      </c>
      <c r="I12" s="57">
        <v>88.2</v>
      </c>
      <c r="J12" s="56">
        <v>81.9</v>
      </c>
      <c r="K12" s="56">
        <v>79.9</v>
      </c>
      <c r="L12" s="45"/>
    </row>
    <row r="13" spans="1:11" ht="12.75">
      <c r="A13" s="43" t="s">
        <v>24</v>
      </c>
      <c r="C13" s="53">
        <v>17.1</v>
      </c>
      <c r="D13" s="53">
        <v>17.6</v>
      </c>
      <c r="E13" s="53">
        <v>17.8</v>
      </c>
      <c r="F13" s="53">
        <v>17.7</v>
      </c>
      <c r="H13" s="53">
        <v>16.6</v>
      </c>
      <c r="I13" s="53">
        <v>17.7</v>
      </c>
      <c r="J13" s="53">
        <v>16.8</v>
      </c>
      <c r="K13" s="53">
        <v>16.2</v>
      </c>
    </row>
    <row r="14" spans="1:11" ht="12.75">
      <c r="A14" s="43" t="s">
        <v>25</v>
      </c>
      <c r="C14" s="53">
        <v>39.7</v>
      </c>
      <c r="D14" s="54">
        <v>41.6</v>
      </c>
      <c r="E14" s="53">
        <v>41.5</v>
      </c>
      <c r="F14" s="53">
        <v>40.7</v>
      </c>
      <c r="H14" s="53">
        <v>39.1</v>
      </c>
      <c r="I14" s="54">
        <v>40.9</v>
      </c>
      <c r="J14" s="53">
        <v>38.8</v>
      </c>
      <c r="K14" s="53">
        <v>37.9</v>
      </c>
    </row>
    <row r="15" spans="1:11" ht="12.75">
      <c r="A15" s="60"/>
      <c r="C15" s="53"/>
      <c r="D15" s="53"/>
      <c r="E15" s="53"/>
      <c r="F15" s="53"/>
      <c r="H15" s="61"/>
      <c r="I15" s="61"/>
      <c r="J15" s="61"/>
      <c r="K15" s="61"/>
    </row>
    <row r="16" spans="1:12" ht="12.75">
      <c r="A16" s="43" t="s">
        <v>50</v>
      </c>
      <c r="B16" s="53"/>
      <c r="C16" s="53">
        <v>32.6</v>
      </c>
      <c r="D16" s="54">
        <v>34.2</v>
      </c>
      <c r="E16" s="53">
        <v>34.5</v>
      </c>
      <c r="F16" s="53">
        <v>33.5</v>
      </c>
      <c r="H16" s="53">
        <v>32.1</v>
      </c>
      <c r="I16" s="54">
        <v>33.4</v>
      </c>
      <c r="J16" s="53">
        <v>32.5</v>
      </c>
      <c r="K16" s="53">
        <v>31.4</v>
      </c>
      <c r="L16" s="53"/>
    </row>
    <row r="17" spans="1:12" ht="12.75">
      <c r="A17" s="43" t="s">
        <v>51</v>
      </c>
      <c r="B17" s="53"/>
      <c r="C17" s="53">
        <v>7</v>
      </c>
      <c r="D17" s="54">
        <v>7.5</v>
      </c>
      <c r="E17" s="53">
        <v>7</v>
      </c>
      <c r="F17" s="53">
        <v>7.2</v>
      </c>
      <c r="H17" s="53">
        <v>6.9</v>
      </c>
      <c r="I17" s="54">
        <v>7.5</v>
      </c>
      <c r="J17" s="53">
        <v>6.4</v>
      </c>
      <c r="K17" s="53">
        <v>6.4</v>
      </c>
      <c r="L17" s="53"/>
    </row>
    <row r="18" spans="1:11" ht="12.75">
      <c r="A18" s="62"/>
      <c r="C18" s="53"/>
      <c r="D18" s="53"/>
      <c r="E18" s="53"/>
      <c r="F18" s="53"/>
      <c r="H18" s="53"/>
      <c r="I18" s="53"/>
      <c r="J18" s="59"/>
      <c r="K18" s="53"/>
    </row>
    <row r="19" spans="1:11" s="41" customFormat="1" ht="12.75">
      <c r="A19" s="43" t="s">
        <v>52</v>
      </c>
      <c r="C19" s="53"/>
      <c r="D19" s="53"/>
      <c r="E19" s="53"/>
      <c r="F19" s="53"/>
      <c r="H19" s="53"/>
      <c r="I19" s="53"/>
      <c r="J19" s="59"/>
      <c r="K19" s="53"/>
    </row>
    <row r="20" spans="1:11" ht="12.75">
      <c r="A20" s="43" t="s">
        <v>23</v>
      </c>
      <c r="C20" s="53">
        <v>49.5</v>
      </c>
      <c r="D20" s="54">
        <v>52.6</v>
      </c>
      <c r="E20" s="53">
        <v>52.2</v>
      </c>
      <c r="F20" s="53">
        <v>50.3</v>
      </c>
      <c r="H20" s="53">
        <v>48.2</v>
      </c>
      <c r="I20" s="54">
        <v>51.4</v>
      </c>
      <c r="J20" s="53">
        <v>48.5</v>
      </c>
      <c r="K20" s="53">
        <v>46.5</v>
      </c>
    </row>
    <row r="21" spans="1:11" ht="12.75">
      <c r="A21" s="43" t="s">
        <v>24</v>
      </c>
      <c r="C21" s="53">
        <v>12.6</v>
      </c>
      <c r="D21" s="54">
        <v>13.2</v>
      </c>
      <c r="E21" s="53">
        <v>13.4</v>
      </c>
      <c r="F21" s="53">
        <v>13</v>
      </c>
      <c r="H21" s="53">
        <v>12.2</v>
      </c>
      <c r="I21" s="54">
        <v>13.4</v>
      </c>
      <c r="J21" s="53">
        <v>12.6</v>
      </c>
      <c r="K21" s="53">
        <v>11.9</v>
      </c>
    </row>
    <row r="22" spans="1:11" ht="12.75">
      <c r="A22" s="43" t="s">
        <v>26</v>
      </c>
      <c r="C22" s="53">
        <v>29.7</v>
      </c>
      <c r="D22" s="54">
        <v>31.4</v>
      </c>
      <c r="E22" s="53">
        <v>31.2</v>
      </c>
      <c r="F22" s="53">
        <v>30.1</v>
      </c>
      <c r="H22" s="53">
        <v>28.5</v>
      </c>
      <c r="I22" s="54">
        <v>30.5</v>
      </c>
      <c r="J22" s="53">
        <v>28.5</v>
      </c>
      <c r="K22" s="53">
        <v>27.2</v>
      </c>
    </row>
    <row r="23" spans="1:11" ht="12.75">
      <c r="A23" s="43"/>
      <c r="C23" s="53"/>
      <c r="D23" s="53"/>
      <c r="E23" s="53"/>
      <c r="F23" s="53"/>
      <c r="H23" s="53"/>
      <c r="I23" s="53"/>
      <c r="J23" s="59"/>
      <c r="K23" s="53"/>
    </row>
    <row r="24" spans="1:11" s="41" customFormat="1" ht="12.75">
      <c r="A24" s="43" t="s">
        <v>53</v>
      </c>
      <c r="C24" s="53"/>
      <c r="D24" s="53"/>
      <c r="E24" s="53"/>
      <c r="F24" s="53"/>
      <c r="H24" s="53"/>
      <c r="I24" s="53"/>
      <c r="J24" s="59"/>
      <c r="K24" s="53"/>
    </row>
    <row r="25" spans="1:12" ht="12.75">
      <c r="A25" s="43" t="s">
        <v>23</v>
      </c>
      <c r="B25" s="54"/>
      <c r="C25" s="53">
        <v>5.6</v>
      </c>
      <c r="D25" s="54">
        <v>5.8</v>
      </c>
      <c r="E25" s="53">
        <v>6.3</v>
      </c>
      <c r="F25" s="53">
        <v>6.5</v>
      </c>
      <c r="H25" s="53">
        <v>6.8</v>
      </c>
      <c r="I25" s="54">
        <v>6.5</v>
      </c>
      <c r="J25" s="53">
        <v>6.9</v>
      </c>
      <c r="K25" s="53">
        <v>7</v>
      </c>
      <c r="L25" s="54"/>
    </row>
    <row r="26" spans="1:11" ht="12.75">
      <c r="A26" s="43" t="s">
        <v>24</v>
      </c>
      <c r="C26" s="53">
        <v>0.4</v>
      </c>
      <c r="D26" s="54">
        <v>0.4</v>
      </c>
      <c r="E26" s="53">
        <v>0.4</v>
      </c>
      <c r="F26" s="53">
        <v>0.5</v>
      </c>
      <c r="H26" s="53">
        <v>0.6</v>
      </c>
      <c r="I26" s="54">
        <v>0.5</v>
      </c>
      <c r="J26" s="53">
        <v>0.6</v>
      </c>
      <c r="K26" s="53">
        <v>0.6</v>
      </c>
    </row>
    <row r="27" spans="1:11" s="36" customFormat="1" ht="12.75">
      <c r="A27" s="43" t="s">
        <v>26</v>
      </c>
      <c r="C27" s="53">
        <v>2.8</v>
      </c>
      <c r="D27" s="54">
        <v>3</v>
      </c>
      <c r="E27" s="53">
        <v>3.1</v>
      </c>
      <c r="F27" s="53">
        <v>3.2</v>
      </c>
      <c r="H27" s="53">
        <v>3.4</v>
      </c>
      <c r="I27" s="54">
        <v>3.2</v>
      </c>
      <c r="J27" s="53">
        <v>3.4</v>
      </c>
      <c r="K27" s="53">
        <v>3.4</v>
      </c>
    </row>
    <row r="28" spans="1:11" s="36" customFormat="1" ht="12.75">
      <c r="A28" s="43"/>
      <c r="C28" s="53"/>
      <c r="D28" s="54"/>
      <c r="E28" s="53"/>
      <c r="F28" s="53"/>
      <c r="H28" s="53"/>
      <c r="I28" s="54"/>
      <c r="J28" s="55"/>
      <c r="K28" s="54"/>
    </row>
    <row r="29" spans="1:11" s="36" customFormat="1" ht="12.75">
      <c r="A29" s="43" t="s">
        <v>54</v>
      </c>
      <c r="C29" s="53"/>
      <c r="D29" s="54"/>
      <c r="E29" s="53"/>
      <c r="F29" s="53"/>
      <c r="H29" s="53"/>
      <c r="I29" s="54"/>
      <c r="J29" s="55"/>
      <c r="K29" s="54"/>
    </row>
    <row r="30" spans="1:12" s="36" customFormat="1" ht="12.75">
      <c r="A30" s="43" t="s">
        <v>23</v>
      </c>
      <c r="B30" s="54"/>
      <c r="C30" s="54">
        <v>9.6</v>
      </c>
      <c r="D30" s="54">
        <v>10</v>
      </c>
      <c r="E30" s="54">
        <v>9.7</v>
      </c>
      <c r="F30" s="54">
        <v>10.5</v>
      </c>
      <c r="G30" s="54"/>
      <c r="H30" s="54">
        <v>10.1</v>
      </c>
      <c r="I30" s="54">
        <v>10.5</v>
      </c>
      <c r="J30" s="55">
        <v>10.1</v>
      </c>
      <c r="K30" s="54">
        <v>10.9</v>
      </c>
      <c r="L30" s="54"/>
    </row>
    <row r="31" spans="1:11" s="36" customFormat="1" ht="12.75">
      <c r="A31" s="43" t="s">
        <v>24</v>
      </c>
      <c r="C31" s="54">
        <v>4.2</v>
      </c>
      <c r="D31" s="54">
        <v>4.1</v>
      </c>
      <c r="E31" s="54">
        <v>4</v>
      </c>
      <c r="F31" s="54">
        <v>4.2</v>
      </c>
      <c r="H31" s="54">
        <v>3.8</v>
      </c>
      <c r="I31" s="54">
        <v>3.8</v>
      </c>
      <c r="J31" s="55">
        <v>3.6</v>
      </c>
      <c r="K31" s="54">
        <v>3.7</v>
      </c>
    </row>
    <row r="32" spans="1:11" s="36" customFormat="1" ht="12.75">
      <c r="A32" s="43" t="s">
        <v>26</v>
      </c>
      <c r="C32" s="54">
        <v>7.2</v>
      </c>
      <c r="D32" s="54">
        <v>7.1</v>
      </c>
      <c r="E32" s="54">
        <v>7</v>
      </c>
      <c r="F32" s="54">
        <v>7.5</v>
      </c>
      <c r="H32" s="54">
        <v>7.1</v>
      </c>
      <c r="I32" s="54">
        <v>7.3</v>
      </c>
      <c r="J32" s="55">
        <v>7</v>
      </c>
      <c r="K32" s="54">
        <v>7.4</v>
      </c>
    </row>
    <row r="33" spans="1:11" s="41" customFormat="1" ht="12.75">
      <c r="A33" s="40"/>
      <c r="C33" s="53"/>
      <c r="D33" s="53"/>
      <c r="E33" s="53"/>
      <c r="F33" s="53"/>
      <c r="H33" s="53"/>
      <c r="I33" s="53"/>
      <c r="J33" s="59"/>
      <c r="K33" s="53"/>
    </row>
    <row r="34" spans="1:11" ht="12.75">
      <c r="A34" s="52" t="s">
        <v>49</v>
      </c>
      <c r="C34" s="53">
        <v>522.3</v>
      </c>
      <c r="D34" s="53">
        <v>523.2</v>
      </c>
      <c r="E34" s="53">
        <v>506.6</v>
      </c>
      <c r="F34" s="53">
        <v>513.6</v>
      </c>
      <c r="H34" s="53">
        <v>576.7</v>
      </c>
      <c r="I34" s="53">
        <v>499.8</v>
      </c>
      <c r="J34" s="59">
        <v>506.6</v>
      </c>
      <c r="K34" s="53">
        <v>583.8</v>
      </c>
    </row>
    <row r="35" spans="1:11" ht="13.5" thickBot="1">
      <c r="A35" s="72" t="s">
        <v>55</v>
      </c>
      <c r="C35" s="63">
        <v>377.5</v>
      </c>
      <c r="D35" s="63">
        <v>347.8</v>
      </c>
      <c r="E35" s="63">
        <v>379.4</v>
      </c>
      <c r="F35" s="63">
        <v>389.5</v>
      </c>
      <c r="H35" s="63">
        <v>438.9</v>
      </c>
      <c r="I35" s="63">
        <v>427.1</v>
      </c>
      <c r="J35" s="64">
        <v>361.1</v>
      </c>
      <c r="K35" s="63">
        <v>388.9</v>
      </c>
    </row>
    <row r="36" ht="13.5" thickTop="1"/>
  </sheetData>
  <sheetProtection/>
  <mergeCells count="3">
    <mergeCell ref="A3:A4"/>
    <mergeCell ref="C3:F3"/>
    <mergeCell ref="H3:K3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85" zoomScaleSheetLayoutView="85" workbookViewId="0" topLeftCell="A1">
      <pane xSplit="1" ySplit="3" topLeftCell="B4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H42" sqref="H42"/>
    </sheetView>
  </sheetViews>
  <sheetFormatPr defaultColWidth="9.140625" defaultRowHeight="12.75"/>
  <cols>
    <col min="1" max="1" width="52.7109375" style="37" customWidth="1"/>
    <col min="2" max="2" width="0.9921875" style="36" customWidth="1"/>
    <col min="3" max="3" width="11.00390625" style="37" customWidth="1"/>
    <col min="4" max="6" width="10.8515625" style="37" customWidth="1"/>
    <col min="7" max="7" width="0.9921875" style="36" customWidth="1"/>
    <col min="8" max="8" width="11.00390625" style="37" customWidth="1"/>
    <col min="9" max="11" width="10.8515625" style="37" customWidth="1"/>
    <col min="12" max="16384" width="9.140625" style="37" customWidth="1"/>
  </cols>
  <sheetData>
    <row r="1" ht="12.75">
      <c r="A1" s="35"/>
    </row>
    <row r="2" spans="1:11" ht="18">
      <c r="A2" s="85" t="s">
        <v>61</v>
      </c>
      <c r="B2" s="5"/>
      <c r="C2" s="81">
        <v>2011</v>
      </c>
      <c r="D2" s="81"/>
      <c r="E2" s="81"/>
      <c r="F2" s="81"/>
      <c r="G2" s="5"/>
      <c r="H2" s="81">
        <v>2012</v>
      </c>
      <c r="I2" s="81"/>
      <c r="J2" s="81"/>
      <c r="K2" s="81"/>
    </row>
    <row r="3" spans="1:11" ht="12.75">
      <c r="A3" s="86"/>
      <c r="B3" s="5"/>
      <c r="C3" s="38" t="s">
        <v>1</v>
      </c>
      <c r="D3" s="38" t="s">
        <v>2</v>
      </c>
      <c r="E3" s="38" t="s">
        <v>3</v>
      </c>
      <c r="F3" s="38" t="s">
        <v>4</v>
      </c>
      <c r="G3" s="5"/>
      <c r="H3" s="38" t="s">
        <v>1</v>
      </c>
      <c r="I3" s="38" t="s">
        <v>2</v>
      </c>
      <c r="J3" s="38" t="s">
        <v>3</v>
      </c>
      <c r="K3" s="38" t="s">
        <v>4</v>
      </c>
    </row>
    <row r="4" spans="1:11" ht="12.75">
      <c r="A4" s="39"/>
      <c r="B4" s="5"/>
      <c r="C4" s="11"/>
      <c r="D4" s="11"/>
      <c r="E4" s="11"/>
      <c r="F4" s="11"/>
      <c r="G4" s="5"/>
      <c r="H4" s="11"/>
      <c r="I4" s="11"/>
      <c r="J4" s="11"/>
      <c r="K4" s="11"/>
    </row>
    <row r="5" spans="1:11" s="36" customFormat="1" ht="12.75">
      <c r="A5" s="47" t="s">
        <v>20</v>
      </c>
      <c r="C5" s="48">
        <v>48.8</v>
      </c>
      <c r="D5" s="48">
        <v>47.3</v>
      </c>
      <c r="E5" s="48">
        <v>47.3</v>
      </c>
      <c r="F5" s="48">
        <v>47.5</v>
      </c>
      <c r="H5" s="48">
        <v>46.8</v>
      </c>
      <c r="I5" s="48">
        <v>46.6</v>
      </c>
      <c r="J5" s="48">
        <v>46</v>
      </c>
      <c r="K5" s="48">
        <v>45.8</v>
      </c>
    </row>
    <row r="6" spans="1:11" s="36" customFormat="1" ht="12.75">
      <c r="A6" s="47"/>
      <c r="C6" s="48"/>
      <c r="D6" s="48"/>
      <c r="E6" s="48"/>
      <c r="F6" s="48"/>
      <c r="H6" s="48"/>
      <c r="I6" s="48"/>
      <c r="J6" s="48"/>
      <c r="K6" s="48"/>
    </row>
    <row r="7" spans="1:11" s="36" customFormat="1" ht="12.75">
      <c r="A7" s="47" t="s">
        <v>48</v>
      </c>
      <c r="B7" s="49"/>
      <c r="C7" s="50">
        <v>56.3</v>
      </c>
      <c r="D7" s="51">
        <v>55.1</v>
      </c>
      <c r="E7" s="51">
        <v>54.1</v>
      </c>
      <c r="F7" s="50">
        <v>53.4</v>
      </c>
      <c r="G7" s="49"/>
      <c r="H7" s="50">
        <v>53.3</v>
      </c>
      <c r="I7" s="50">
        <v>54.5</v>
      </c>
      <c r="J7" s="50">
        <v>54.9</v>
      </c>
      <c r="K7" s="50">
        <v>56.1</v>
      </c>
    </row>
    <row r="8" spans="1:11" s="36" customFormat="1" ht="12.75">
      <c r="A8" s="47"/>
      <c r="C8" s="42"/>
      <c r="D8" s="42"/>
      <c r="E8" s="42"/>
      <c r="F8" s="42"/>
      <c r="H8" s="42"/>
      <c r="I8" s="42"/>
      <c r="J8" s="42"/>
      <c r="K8" s="42"/>
    </row>
    <row r="9" spans="1:14" s="36" customFormat="1" ht="12.75">
      <c r="A9" s="65" t="s">
        <v>47</v>
      </c>
      <c r="J9" s="41"/>
      <c r="M9" s="46"/>
      <c r="N9" s="46"/>
    </row>
    <row r="10" s="41" customFormat="1" ht="12.75">
      <c r="A10" s="40" t="s">
        <v>60</v>
      </c>
    </row>
    <row r="11" spans="1:11" ht="12.75">
      <c r="A11" s="52" t="s">
        <v>23</v>
      </c>
      <c r="C11" s="53">
        <v>62.7</v>
      </c>
      <c r="D11" s="54">
        <v>66.1</v>
      </c>
      <c r="E11" s="53">
        <v>65.3</v>
      </c>
      <c r="F11" s="53">
        <v>64.5</v>
      </c>
      <c r="H11" s="53">
        <v>62</v>
      </c>
      <c r="I11" s="54">
        <v>64.8</v>
      </c>
      <c r="J11" s="55">
        <v>61.7</v>
      </c>
      <c r="K11" s="54">
        <v>60.4</v>
      </c>
    </row>
    <row r="12" spans="1:11" s="58" customFormat="1" ht="12.75">
      <c r="A12" s="68" t="s">
        <v>19</v>
      </c>
      <c r="B12" s="45"/>
      <c r="C12" s="56">
        <v>87.6</v>
      </c>
      <c r="D12" s="57">
        <v>91.2</v>
      </c>
      <c r="E12" s="56">
        <v>90.2</v>
      </c>
      <c r="F12" s="56">
        <v>88.5</v>
      </c>
      <c r="G12" s="45"/>
      <c r="H12" s="56">
        <v>83.8</v>
      </c>
      <c r="I12" s="57">
        <v>87.6</v>
      </c>
      <c r="J12" s="70">
        <v>81.6</v>
      </c>
      <c r="K12" s="57">
        <v>79.6</v>
      </c>
    </row>
    <row r="13" spans="1:11" ht="12.75">
      <c r="A13" s="52" t="s">
        <v>24</v>
      </c>
      <c r="C13" s="53">
        <v>17.5</v>
      </c>
      <c r="D13" s="53">
        <v>18</v>
      </c>
      <c r="E13" s="53">
        <v>18.1</v>
      </c>
      <c r="F13" s="53">
        <v>18</v>
      </c>
      <c r="H13" s="53">
        <v>16.8</v>
      </c>
      <c r="I13" s="53">
        <v>17.9</v>
      </c>
      <c r="J13" s="59">
        <v>17</v>
      </c>
      <c r="K13" s="53">
        <v>16.3</v>
      </c>
    </row>
    <row r="14" spans="1:11" ht="12.75">
      <c r="A14" s="52" t="s">
        <v>25</v>
      </c>
      <c r="C14" s="53">
        <v>39.4</v>
      </c>
      <c r="D14" s="54">
        <v>41.1</v>
      </c>
      <c r="E14" s="53">
        <v>40.7</v>
      </c>
      <c r="F14" s="53">
        <v>40.1</v>
      </c>
      <c r="H14" s="53">
        <v>38.3</v>
      </c>
      <c r="I14" s="54">
        <v>40</v>
      </c>
      <c r="J14" s="55">
        <v>38</v>
      </c>
      <c r="K14" s="54">
        <v>36.8</v>
      </c>
    </row>
    <row r="15" spans="1:11" ht="12.75">
      <c r="A15" s="66"/>
      <c r="C15" s="53"/>
      <c r="D15" s="53"/>
      <c r="E15" s="53"/>
      <c r="F15" s="53"/>
      <c r="H15" s="53"/>
      <c r="I15" s="53"/>
      <c r="J15" s="59"/>
      <c r="K15" s="53"/>
    </row>
    <row r="16" spans="1:11" ht="12.75">
      <c r="A16" s="52" t="s">
        <v>59</v>
      </c>
      <c r="B16" s="53"/>
      <c r="C16" s="53">
        <v>31.8</v>
      </c>
      <c r="D16" s="54">
        <v>33.2</v>
      </c>
      <c r="E16" s="53">
        <v>33.3</v>
      </c>
      <c r="F16" s="53">
        <v>32.6</v>
      </c>
      <c r="G16" s="53"/>
      <c r="H16" s="53">
        <v>31.1</v>
      </c>
      <c r="I16" s="54">
        <v>32.2</v>
      </c>
      <c r="J16" s="55">
        <v>31.4</v>
      </c>
      <c r="K16" s="54">
        <v>30.2</v>
      </c>
    </row>
    <row r="17" spans="1:11" ht="12.75">
      <c r="A17" s="52" t="s">
        <v>58</v>
      </c>
      <c r="B17" s="53"/>
      <c r="C17" s="53">
        <v>7.5</v>
      </c>
      <c r="D17" s="54">
        <v>8</v>
      </c>
      <c r="E17" s="53">
        <v>7.3</v>
      </c>
      <c r="F17" s="53">
        <v>7.5</v>
      </c>
      <c r="G17" s="53"/>
      <c r="H17" s="53">
        <v>7.2</v>
      </c>
      <c r="I17" s="54">
        <v>7.8</v>
      </c>
      <c r="J17" s="55">
        <v>6.6</v>
      </c>
      <c r="K17" s="54">
        <v>6.7</v>
      </c>
    </row>
    <row r="18" spans="1:11" ht="12.75">
      <c r="A18" s="66"/>
      <c r="C18" s="53"/>
      <c r="D18" s="53"/>
      <c r="E18" s="53"/>
      <c r="F18" s="53"/>
      <c r="H18" s="53"/>
      <c r="I18" s="53"/>
      <c r="J18" s="59"/>
      <c r="K18" s="53"/>
    </row>
    <row r="19" spans="1:11" s="41" customFormat="1" ht="12.75">
      <c r="A19" s="40" t="s">
        <v>57</v>
      </c>
      <c r="C19" s="53"/>
      <c r="D19" s="53"/>
      <c r="E19" s="53"/>
      <c r="F19" s="53"/>
      <c r="H19" s="53"/>
      <c r="I19" s="53"/>
      <c r="J19" s="59"/>
      <c r="K19" s="53"/>
    </row>
    <row r="20" spans="1:11" ht="12.75">
      <c r="A20" s="52" t="s">
        <v>23</v>
      </c>
      <c r="C20" s="53">
        <v>47.5</v>
      </c>
      <c r="D20" s="54">
        <v>50.4</v>
      </c>
      <c r="E20" s="53">
        <v>49.5</v>
      </c>
      <c r="F20" s="53">
        <v>47.7</v>
      </c>
      <c r="H20" s="53">
        <v>45.2</v>
      </c>
      <c r="I20" s="54">
        <v>47.9</v>
      </c>
      <c r="J20" s="55">
        <v>44.9</v>
      </c>
      <c r="K20" s="54">
        <v>42.8</v>
      </c>
    </row>
    <row r="21" spans="1:11" ht="12.75">
      <c r="A21" s="52" t="s">
        <v>24</v>
      </c>
      <c r="C21" s="53">
        <v>12.1</v>
      </c>
      <c r="D21" s="53">
        <v>13.1</v>
      </c>
      <c r="E21" s="53">
        <v>13</v>
      </c>
      <c r="F21" s="53">
        <v>12.7</v>
      </c>
      <c r="H21" s="53">
        <v>12.4</v>
      </c>
      <c r="I21" s="53">
        <v>13.7</v>
      </c>
      <c r="J21" s="59">
        <v>12.8</v>
      </c>
      <c r="K21" s="53">
        <v>12.1</v>
      </c>
    </row>
    <row r="22" spans="1:11" ht="12.75">
      <c r="A22" s="52" t="s">
        <v>25</v>
      </c>
      <c r="C22" s="53">
        <v>29.2</v>
      </c>
      <c r="D22" s="54">
        <v>31</v>
      </c>
      <c r="E22" s="53">
        <v>30.4</v>
      </c>
      <c r="F22" s="53">
        <v>29.4</v>
      </c>
      <c r="H22" s="53">
        <v>27.7</v>
      </c>
      <c r="I22" s="54">
        <v>29.5</v>
      </c>
      <c r="J22" s="55">
        <v>27.5</v>
      </c>
      <c r="K22" s="54">
        <v>26</v>
      </c>
    </row>
    <row r="23" spans="1:11" ht="12.75">
      <c r="A23" s="66"/>
      <c r="C23" s="53"/>
      <c r="D23" s="53"/>
      <c r="E23" s="53"/>
      <c r="F23" s="53"/>
      <c r="H23" s="53"/>
      <c r="I23" s="53"/>
      <c r="J23" s="59"/>
      <c r="K23" s="53"/>
    </row>
    <row r="24" spans="1:11" s="41" customFormat="1" ht="12.75">
      <c r="A24" s="40" t="s">
        <v>56</v>
      </c>
      <c r="C24" s="53"/>
      <c r="D24" s="53"/>
      <c r="E24" s="53"/>
      <c r="F24" s="53"/>
      <c r="H24" s="53"/>
      <c r="I24" s="53"/>
      <c r="J24" s="59"/>
      <c r="K24" s="53"/>
    </row>
    <row r="25" spans="1:13" ht="12.75">
      <c r="A25" s="52" t="s">
        <v>23</v>
      </c>
      <c r="B25" s="54"/>
      <c r="C25" s="54">
        <v>5.5</v>
      </c>
      <c r="D25" s="54">
        <v>5.7</v>
      </c>
      <c r="E25" s="54">
        <v>6.1</v>
      </c>
      <c r="F25" s="54">
        <v>6.3</v>
      </c>
      <c r="G25" s="54"/>
      <c r="H25" s="54">
        <v>6.6</v>
      </c>
      <c r="I25" s="54">
        <v>6.3</v>
      </c>
      <c r="J25" s="55">
        <v>6.6</v>
      </c>
      <c r="K25" s="54">
        <v>6.7</v>
      </c>
      <c r="M25" s="69"/>
    </row>
    <row r="26" spans="1:11" ht="12.75">
      <c r="A26" s="52" t="s">
        <v>24</v>
      </c>
      <c r="C26" s="54">
        <v>0.4</v>
      </c>
      <c r="D26" s="54">
        <v>0.4</v>
      </c>
      <c r="E26" s="54">
        <v>0.4</v>
      </c>
      <c r="F26" s="54">
        <v>0.5</v>
      </c>
      <c r="H26" s="54">
        <v>0.6</v>
      </c>
      <c r="I26" s="54">
        <v>0.5</v>
      </c>
      <c r="J26" s="55">
        <v>0.6</v>
      </c>
      <c r="K26" s="54">
        <v>0.6</v>
      </c>
    </row>
    <row r="27" spans="1:11" s="36" customFormat="1" ht="12.75">
      <c r="A27" s="52" t="s">
        <v>25</v>
      </c>
      <c r="C27" s="54">
        <v>2.9</v>
      </c>
      <c r="D27" s="54">
        <v>2.9</v>
      </c>
      <c r="E27" s="54">
        <v>3.2</v>
      </c>
      <c r="F27" s="54">
        <v>3.2</v>
      </c>
      <c r="H27" s="54">
        <v>3.4</v>
      </c>
      <c r="I27" s="54">
        <v>3.2</v>
      </c>
      <c r="J27" s="55">
        <v>3.4</v>
      </c>
      <c r="K27" s="54">
        <v>3.4</v>
      </c>
    </row>
    <row r="28" spans="1:11" s="36" customFormat="1" ht="12.75">
      <c r="A28" s="52"/>
      <c r="C28" s="53"/>
      <c r="D28" s="54"/>
      <c r="E28" s="53"/>
      <c r="F28" s="53"/>
      <c r="H28" s="53"/>
      <c r="I28" s="54"/>
      <c r="J28" s="55"/>
      <c r="K28" s="54"/>
    </row>
    <row r="29" spans="1:11" s="36" customFormat="1" ht="12.75">
      <c r="A29" s="40" t="s">
        <v>54</v>
      </c>
      <c r="C29" s="53"/>
      <c r="D29" s="54"/>
      <c r="E29" s="53"/>
      <c r="F29" s="53"/>
      <c r="H29" s="53"/>
      <c r="I29" s="54"/>
      <c r="J29" s="55"/>
      <c r="K29" s="54"/>
    </row>
    <row r="30" spans="1:11" s="36" customFormat="1" ht="12.75">
      <c r="A30" s="52" t="s">
        <v>23</v>
      </c>
      <c r="B30" s="54"/>
      <c r="C30" s="54">
        <v>9.7</v>
      </c>
      <c r="D30" s="54">
        <v>10</v>
      </c>
      <c r="E30" s="54">
        <v>9.7</v>
      </c>
      <c r="F30" s="54">
        <v>10.5</v>
      </c>
      <c r="G30" s="54"/>
      <c r="H30" s="54">
        <v>10.2</v>
      </c>
      <c r="I30" s="54">
        <v>10.6</v>
      </c>
      <c r="J30" s="55">
        <v>10.2</v>
      </c>
      <c r="K30" s="54">
        <v>10.9</v>
      </c>
    </row>
    <row r="31" spans="1:11" s="36" customFormat="1" ht="12.75">
      <c r="A31" s="52" t="s">
        <v>24</v>
      </c>
      <c r="C31" s="54">
        <v>5</v>
      </c>
      <c r="D31" s="54">
        <v>4.6</v>
      </c>
      <c r="E31" s="54">
        <v>4.7</v>
      </c>
      <c r="F31" s="54">
        <v>4.8</v>
      </c>
      <c r="H31" s="54">
        <v>3.8</v>
      </c>
      <c r="I31" s="54">
        <v>3.7</v>
      </c>
      <c r="J31" s="55">
        <v>3.6</v>
      </c>
      <c r="K31" s="54">
        <v>3.7</v>
      </c>
    </row>
    <row r="32" spans="1:11" s="36" customFormat="1" ht="12.75">
      <c r="A32" s="52" t="s">
        <v>25</v>
      </c>
      <c r="C32" s="54">
        <v>7.3</v>
      </c>
      <c r="D32" s="54">
        <v>7.2</v>
      </c>
      <c r="E32" s="54">
        <v>7.1</v>
      </c>
      <c r="F32" s="54">
        <v>7.5</v>
      </c>
      <c r="H32" s="54">
        <v>7.2</v>
      </c>
      <c r="I32" s="54">
        <v>7.4</v>
      </c>
      <c r="J32" s="55">
        <v>7.1</v>
      </c>
      <c r="K32" s="54">
        <v>7.4</v>
      </c>
    </row>
    <row r="33" spans="1:11" s="36" customFormat="1" ht="12.75">
      <c r="A33" s="52"/>
      <c r="C33" s="54"/>
      <c r="D33" s="54"/>
      <c r="E33" s="54"/>
      <c r="F33" s="54"/>
      <c r="H33" s="54"/>
      <c r="I33" s="54"/>
      <c r="J33" s="55"/>
      <c r="K33" s="54"/>
    </row>
    <row r="34" spans="1:11" s="36" customFormat="1" ht="12.75">
      <c r="A34" s="62" t="s">
        <v>49</v>
      </c>
      <c r="C34" s="53">
        <v>562.1</v>
      </c>
      <c r="D34" s="53">
        <v>559.3</v>
      </c>
      <c r="E34" s="53">
        <v>577.2</v>
      </c>
      <c r="F34" s="53">
        <v>565.4</v>
      </c>
      <c r="H34" s="53">
        <v>627.2</v>
      </c>
      <c r="I34" s="53">
        <v>544</v>
      </c>
      <c r="J34" s="59">
        <v>563.4</v>
      </c>
      <c r="K34" s="53">
        <v>655</v>
      </c>
    </row>
    <row r="35" spans="1:11" s="36" customFormat="1" ht="13.5" thickBot="1">
      <c r="A35" s="72" t="s">
        <v>55</v>
      </c>
      <c r="C35" s="63">
        <v>563.7</v>
      </c>
      <c r="D35" s="63">
        <v>542.1</v>
      </c>
      <c r="E35" s="63">
        <v>555.6</v>
      </c>
      <c r="F35" s="63">
        <v>591.4</v>
      </c>
      <c r="H35" s="63">
        <v>628.8</v>
      </c>
      <c r="I35" s="63">
        <v>651.2</v>
      </c>
      <c r="J35" s="64">
        <v>599.9</v>
      </c>
      <c r="K35" s="63">
        <v>622</v>
      </c>
    </row>
    <row r="36" ht="13.5" thickTop="1"/>
  </sheetData>
  <sheetProtection/>
  <mergeCells count="3">
    <mergeCell ref="H2:K2"/>
    <mergeCell ref="C2:F2"/>
    <mergeCell ref="A2:A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JankoTom</cp:lastModifiedBy>
  <cp:lastPrinted>2013-04-16T09:47:30Z</cp:lastPrinted>
  <dcterms:created xsi:type="dcterms:W3CDTF">2013-04-09T13:06:32Z</dcterms:created>
  <dcterms:modified xsi:type="dcterms:W3CDTF">2013-04-16T16:59:40Z</dcterms:modified>
  <cp:category/>
  <cp:version/>
  <cp:contentType/>
  <cp:contentStatus/>
</cp:coreProperties>
</file>