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30" activeTab="0"/>
  </bookViews>
  <sheets>
    <sheet name="Arkusz1" sheetId="1" r:id="rId1"/>
  </sheets>
  <definedNames>
    <definedName name="_xlnm._FilterDatabase" localSheetId="0" hidden="1">'Arkusz1'!$B$5:$W$128</definedName>
    <definedName name="_xlnm.Print_Area" localSheetId="0">'Arkusz1'!$A$1:$W$128</definedName>
  </definedNames>
  <calcPr fullCalcOnLoad="1"/>
</workbook>
</file>

<file path=xl/sharedStrings.xml><?xml version="1.0" encoding="utf-8"?>
<sst xmlns="http://schemas.openxmlformats.org/spreadsheetml/2006/main" count="174" uniqueCount="141">
  <si>
    <t>Typ telefonu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</si>
  <si>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</si>
  <si>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</si>
  <si>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</si>
  <si>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</si>
  <si>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</si>
  <si>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</si>
  <si>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</si>
  <si>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</si>
  <si>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</si>
  <si>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</si>
  <si>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</si>
  <si>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</si>
  <si>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</si>
  <si>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</si>
  <si>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</si>
  <si>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</si>
  <si>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</si>
  <si>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</si>
  <si>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</si>
  <si>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</si>
  <si>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</si>
  <si>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</si>
  <si>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</si>
  <si>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</si>
  <si>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Firma Mix 20</t>
  </si>
  <si>
    <t>Firma Mix 40</t>
  </si>
  <si>
    <t>Firma 50</t>
  </si>
  <si>
    <t>Firma 100</t>
  </si>
  <si>
    <t>Firma 400</t>
  </si>
  <si>
    <t>Firma 1000</t>
  </si>
  <si>
    <t>Philips 362</t>
  </si>
  <si>
    <t>Sony Ericsson K600i</t>
  </si>
  <si>
    <t>Samsung Z300</t>
  </si>
  <si>
    <t>cena (w zł) telefonu w ofercie promocyjnej w planach taryfowych</t>
  </si>
  <si>
    <t>Sony Ericsson P910i + bluetooth</t>
  </si>
  <si>
    <t>Nokia 6030</t>
  </si>
  <si>
    <t>Siemens C75</t>
  </si>
  <si>
    <t>Siemens AX72</t>
  </si>
  <si>
    <t>Samsung E350</t>
  </si>
  <si>
    <t>SPV C600</t>
  </si>
  <si>
    <t>Sagem MY301X</t>
  </si>
  <si>
    <t>Alcatel E256</t>
  </si>
  <si>
    <t>Nokia 6630</t>
  </si>
  <si>
    <t>Motorola V360</t>
  </si>
  <si>
    <t>LG U8210</t>
  </si>
  <si>
    <t>Sony Ericsson K750i</t>
  </si>
  <si>
    <t>Samsung D600E</t>
  </si>
  <si>
    <t>Sagem MYX6-2</t>
  </si>
  <si>
    <t>Nokia 6021</t>
  </si>
  <si>
    <t>SPV M3000</t>
  </si>
  <si>
    <t>Nokia N70</t>
  </si>
  <si>
    <t>Samsung E360</t>
  </si>
  <si>
    <t>Firma 25</t>
  </si>
  <si>
    <t>Sony Ericsson Z520i</t>
  </si>
  <si>
    <t>Motorola L6</t>
  </si>
  <si>
    <t>-</t>
  </si>
  <si>
    <t>Samsung X700</t>
  </si>
  <si>
    <t>Samsung X200</t>
  </si>
  <si>
    <t>Firma Mix 10, oferty bezterminalowe i oferty zakupu telefonu bez aktywacji karty SIM</t>
  </si>
  <si>
    <t>Nokia 9300i</t>
  </si>
  <si>
    <t>Alcatel 320</t>
  </si>
  <si>
    <t>Alcatel 556</t>
  </si>
  <si>
    <t>Alcatel 735</t>
  </si>
  <si>
    <t>LG C1100</t>
  </si>
  <si>
    <t>Motorola C205</t>
  </si>
  <si>
    <t>Motorola C350</t>
  </si>
  <si>
    <t>Motorola C550</t>
  </si>
  <si>
    <t>Motorola C385</t>
  </si>
  <si>
    <t>Motorola  V220</t>
  </si>
  <si>
    <t>Motorola  E365</t>
  </si>
  <si>
    <t>Motorola  V500</t>
  </si>
  <si>
    <t>Nokia 3410</t>
  </si>
  <si>
    <t>Nokia 3510i</t>
  </si>
  <si>
    <t>Nokia 3100 SW</t>
  </si>
  <si>
    <t>Nokia 6100</t>
  </si>
  <si>
    <t>Nokia 6610</t>
  </si>
  <si>
    <t>Nokia 7250i</t>
  </si>
  <si>
    <t>Nokia 6230</t>
  </si>
  <si>
    <t>Nokia 6600</t>
  </si>
  <si>
    <t>Philips 162</t>
  </si>
  <si>
    <t>Philips 355</t>
  </si>
  <si>
    <t>Sagem MYX 5M</t>
  </si>
  <si>
    <t>Sagem 3026</t>
  </si>
  <si>
    <t>Sagem MYX 5-2</t>
  </si>
  <si>
    <t>Sagem MYX 7</t>
  </si>
  <si>
    <t>Samsung C100</t>
  </si>
  <si>
    <t>Samsung C110</t>
  </si>
  <si>
    <t>Samsung X450</t>
  </si>
  <si>
    <t>Samsung X600</t>
  </si>
  <si>
    <t>Samsung E700</t>
  </si>
  <si>
    <t>Samsung D500E</t>
  </si>
  <si>
    <t>Siemens A51</t>
  </si>
  <si>
    <t>Siemens A52</t>
  </si>
  <si>
    <t>Siemens C60</t>
  </si>
  <si>
    <t>Siemens A65</t>
  </si>
  <si>
    <t>Siemens S55</t>
  </si>
  <si>
    <t>Siemens CX65</t>
  </si>
  <si>
    <t>Siemens S55+foto</t>
  </si>
  <si>
    <t>Sony Ericsson T230</t>
  </si>
  <si>
    <t>Sony Ericsson T230+foto</t>
  </si>
  <si>
    <t>Sony Ericsson T68i</t>
  </si>
  <si>
    <t>Sony Ericsson T610</t>
  </si>
  <si>
    <t>Sony Ericsson T610+car kit</t>
  </si>
  <si>
    <t>Sony Ericsson T630</t>
  </si>
  <si>
    <t>Sony Ericsson T630+car kit</t>
  </si>
  <si>
    <t>Sony Ericsson P800</t>
  </si>
  <si>
    <t>SPV C500</t>
  </si>
  <si>
    <t>Top Firma 800</t>
  </si>
  <si>
    <t>Firma 200/      Top Firma 300</t>
  </si>
  <si>
    <t>Sony Ericsson J220i</t>
  </si>
  <si>
    <t>Sony Ericsson W810i</t>
  </si>
  <si>
    <t>Telefony 2G</t>
  </si>
  <si>
    <r>
      <t>1)</t>
    </r>
    <r>
      <rPr>
        <sz val="9"/>
        <rFont val="Tahoma"/>
        <family val="2"/>
      </rPr>
      <t xml:space="preserve"> Cena katalogowa telefonu, to cena bazowa, od której PTK Centertel sp. z o.o. udziela przesiębiorcom (w rozumieniu ustawy z dnia 2 lipca 2004 r. o swobodzie działalności gospodarczej, DZ. U. Nr 173, poz. 1807 ze zm.) oraz innym podmiotom zarejestrowanym w rejestrze REGON, rabaty/upusty na zakup telefonu w sieci Orange w Polsce.</t>
    </r>
  </si>
  <si>
    <r>
      <t>2)</t>
    </r>
    <r>
      <rPr>
        <sz val="9"/>
        <rFont val="Tahoma"/>
        <family val="2"/>
      </rPr>
      <t xml:space="preserve"> Telefon 3G umożliwiający korzystanie z sieci UMTS </t>
    </r>
  </si>
  <si>
    <r>
      <t xml:space="preserve">Cena katalogowa telefonu (w zł) </t>
    </r>
    <r>
      <rPr>
        <b/>
        <vertAlign val="superscript"/>
        <sz val="9"/>
        <rFont val="Tahoma"/>
        <family val="2"/>
      </rPr>
      <t>1)</t>
    </r>
  </si>
  <si>
    <r>
      <t xml:space="preserve">Telefony 3G </t>
    </r>
    <r>
      <rPr>
        <b/>
        <vertAlign val="superscript"/>
        <sz val="12"/>
        <rFont val="Tahoma"/>
        <family val="2"/>
      </rPr>
      <t>2)</t>
    </r>
  </si>
  <si>
    <t>Nokia 1600</t>
  </si>
  <si>
    <t>Motorola U6</t>
  </si>
  <si>
    <t>Nokia 6630 + podstawka do wideokonferencji</t>
  </si>
  <si>
    <t>LG KG220</t>
  </si>
  <si>
    <t>Nokia 6280</t>
  </si>
  <si>
    <t>Sagem MY401X</t>
  </si>
  <si>
    <t>Sagem MY202X</t>
  </si>
  <si>
    <t>Benq - Siemens S68</t>
  </si>
  <si>
    <t>Sony Ericsson W300i</t>
  </si>
  <si>
    <t>SonyEricsson K510i</t>
  </si>
  <si>
    <t>Benq - Siemens C81</t>
  </si>
  <si>
    <t>Sony Ericsson K310i</t>
  </si>
  <si>
    <t>Sagem MY700X</t>
  </si>
  <si>
    <t>Alcatel E259</t>
  </si>
  <si>
    <t>Cennik telefonów w ofercie promocyjnej Orange dla Firm przy umowie na 24 miesiące</t>
  </si>
  <si>
    <t>Benq - Siemens EL 71</t>
  </si>
  <si>
    <t>Samsung Z400</t>
  </si>
  <si>
    <r>
      <t xml:space="preserve">Motorola L6 + bluetooth </t>
    </r>
    <r>
      <rPr>
        <b/>
        <vertAlign val="superscript"/>
        <sz val="10"/>
        <rFont val="Tahoma"/>
        <family val="2"/>
      </rPr>
      <t>4)</t>
    </r>
  </si>
  <si>
    <r>
      <t xml:space="preserve">Sony Ericsson K800I </t>
    </r>
    <r>
      <rPr>
        <b/>
        <vertAlign val="superscript"/>
        <sz val="10"/>
        <rFont val="Tahoma"/>
        <family val="2"/>
      </rPr>
      <t>3)</t>
    </r>
  </si>
  <si>
    <r>
      <t xml:space="preserve">BlackBerry 7290 </t>
    </r>
    <r>
      <rPr>
        <b/>
        <vertAlign val="superscript"/>
        <sz val="10"/>
        <rFont val="Tahoma"/>
        <family val="2"/>
      </rPr>
      <t>3)</t>
    </r>
  </si>
  <si>
    <r>
      <t>3)</t>
    </r>
    <r>
      <rPr>
        <sz val="9"/>
        <rFont val="Tahoma"/>
        <family val="2"/>
      </rPr>
      <t xml:space="preserve"> Telefon niedostępny w punktach sprzedaży Orange (Salon Orange, Salon partner Orange, Salony sprzedaży TP, Sieci Handlowe).</t>
    </r>
  </si>
  <si>
    <r>
      <t>4)</t>
    </r>
    <r>
      <rPr>
        <sz val="9"/>
        <rFont val="Tahoma"/>
        <family val="2"/>
      </rPr>
      <t xml:space="preserve"> zestaw Motorola L6 ze słuchawką bluetooth dostępny w wybranych Salonach Orange i  wszystkich Salonach Sprzedaży TP. Szczegółowa lista z adresami Salonów znajduje się na www.orange.pl</t>
    </r>
  </si>
  <si>
    <r>
      <t xml:space="preserve">obowiązuje od </t>
    </r>
    <r>
      <rPr>
        <b/>
        <sz val="10"/>
        <rFont val="Tahoma"/>
        <family val="2"/>
      </rPr>
      <t>23.08.2006 r</t>
    </r>
    <r>
      <rPr>
        <sz val="10"/>
        <rFont val="Tahoma"/>
        <family val="2"/>
      </rPr>
      <t>. do odwołania lub wyczerpania zapasów</t>
    </r>
  </si>
  <si>
    <r>
      <t xml:space="preserve">Nokia E61 </t>
    </r>
    <r>
      <rPr>
        <b/>
        <vertAlign val="superscript"/>
        <sz val="10"/>
        <rFont val="Tahoma"/>
        <family val="2"/>
      </rPr>
      <t>3)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</si>
</sst>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19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53"/>
      <name val="Tahoma"/>
      <family val="2"/>
    </font>
    <font>
      <sz val="10"/>
      <color indexed="53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 CE"/>
      <family val="0"/>
    </font>
    <font>
      <b/>
      <sz val="8"/>
      <name val="Tahoma"/>
      <family val="2"/>
    </font>
    <font>
      <sz val="10"/>
      <name val="Arial"/>
      <family val="0"/>
    </font>
    <font>
      <b/>
      <sz val="12"/>
      <name val="Tahoma"/>
      <family val="2"/>
    </font>
    <font>
      <vertAlign val="superscript"/>
      <sz val="9"/>
      <name val="Tahoma"/>
      <family val="2"/>
    </font>
    <font>
      <b/>
      <vertAlign val="superscript"/>
      <sz val="9"/>
      <name val="Tahoma"/>
      <family val="2"/>
    </font>
    <font>
      <b/>
      <vertAlign val="superscript"/>
      <sz val="10"/>
      <name val="Tahoma"/>
      <family val="2"/>
    </font>
    <font>
      <b/>
      <vertAlign val="superscript"/>
      <sz val="12"/>
      <name val="Tahoma"/>
      <family val="2"/>
    </font>
    <font>
      <u val="single"/>
      <sz val="7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wrapText="1"/>
    </xf>
    <xf numFmtId="4" fontId="8" fillId="0" borderId="4" xfId="17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0" borderId="5" xfId="17" applyNumberFormat="1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 quotePrefix="1">
      <alignment horizontal="center" vertical="center"/>
    </xf>
    <xf numFmtId="4" fontId="5" fillId="2" borderId="1" xfId="0" applyNumberFormat="1" applyFont="1" applyFill="1" applyBorder="1" applyAlignment="1" quotePrefix="1">
      <alignment horizontal="center" vertical="center"/>
    </xf>
    <xf numFmtId="4" fontId="2" fillId="0" borderId="7" xfId="0" applyNumberFormat="1" applyFont="1" applyFill="1" applyBorder="1" applyAlignment="1" quotePrefix="1">
      <alignment horizontal="center" vertical="center"/>
    </xf>
    <xf numFmtId="3" fontId="2" fillId="0" borderId="1" xfId="0" applyNumberFormat="1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 quotePrefix="1">
      <alignment horizontal="center" vertical="center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LG%20C3310.ppt" TargetMode="External" /><Relationship Id="rId2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LG%20C3310.ppt" TargetMode="External" /><Relationship Id="rId3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LG%20C3310.ppt" TargetMode="External" /><Relationship Id="rId4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LG%20C3310.ppt" TargetMode="External" /><Relationship Id="rId5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3.ppt" TargetMode="External" /><Relationship Id="rId6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545_V547.ppt" TargetMode="External" /><Relationship Id="rId7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545_V547.ppt" TargetMode="External" /><Relationship Id="rId8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545_V547.ppt" TargetMode="External" /><Relationship Id="rId9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545_V547.ppt" TargetMode="External" /><Relationship Id="rId10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Motorola%20V545_V547.ppt" TargetMode="External" /><Relationship Id="rId11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Nok%206020.ppt" TargetMode="External" /><Relationship Id="rId12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CXV70.ppt" TargetMode="External" /><Relationship Id="rId13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Nok%206230i.ppt" TargetMode="External" /><Relationship Id="rId14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Nok%206680.ppt" TargetMode="External" /><Relationship Id="rId15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CXV70.ppt" TargetMode="External" /><Relationship Id="rId16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SAG%20MYX6-2.ppt" TargetMode="External" /><Relationship Id="rId17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SAG%20MYX6-2.ppt" TargetMode="External" /><Relationship Id="rId18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SAG%20MYX6-2.ppt" TargetMode="External" /><Relationship Id="rId19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SAG%20MYX6-2.ppt" TargetMode="External" /><Relationship Id="rId20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X640.ppt" TargetMode="External" /><Relationship Id="rId21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z300.ppt" TargetMode="External" /><Relationship Id="rId22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z300.ppt" TargetMode="External" /><Relationship Id="rId23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z300.ppt" TargetMode="External" /><Relationship Id="rId24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z300.ppt" TargetMode="External" /><Relationship Id="rId25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CXV70.ppt" TargetMode="External" /><Relationship Id="rId26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P910i.ppt" TargetMode="External" /><Relationship Id="rId27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K300i.ppt" TargetMode="External" /><Relationship Id="rId28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P910i.ppt" TargetMode="External" /><Relationship Id="rId29" Type="http://schemas.openxmlformats.org/officeDocument/2006/relationships/hyperlink" Target="../Documents%20and%20Settings/JJakuc01/AWojci01.126/Local%20Settings/Local%20Settings/Temp/TomekJez/Local%20Settings/Local%20Settings/Local%20Settings/Temp/Local%20Settings/WojtekU/Local%20Settings/Temp/Temporary%20Internet%20Files/Local%20Settings/Temp/JoannaPe/Local%20Settings/Temp/Local%20Settings/Temp/P910i.ppt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tabSelected="1" view="pageBreakPreview" zoomScale="70" zoomScaleNormal="75" zoomScaleSheetLayoutView="7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2" sqref="A12:IV12"/>
    </sheetView>
  </sheetViews>
  <sheetFormatPr defaultColWidth="9.00390625" defaultRowHeight="12.75"/>
  <cols>
    <col min="1" max="1" width="30.25390625" style="18" customWidth="1"/>
    <col min="2" max="2" width="11.625" style="18" bestFit="1" customWidth="1"/>
    <col min="3" max="3" width="9.875" style="6" customWidth="1"/>
    <col min="4" max="4" width="8.625" style="6" bestFit="1" customWidth="1"/>
    <col min="5" max="5" width="11.25390625" style="18" bestFit="1" customWidth="1"/>
    <col min="6" max="6" width="8.625" style="6" bestFit="1" customWidth="1"/>
    <col min="7" max="7" width="11.25390625" style="18" bestFit="1" customWidth="1"/>
    <col min="8" max="8" width="8.125" style="6" customWidth="1"/>
    <col min="9" max="9" width="11.125" style="18" bestFit="1" customWidth="1"/>
    <col min="10" max="10" width="8.625" style="6" bestFit="1" customWidth="1"/>
    <col min="11" max="11" width="11.25390625" style="18" bestFit="1" customWidth="1"/>
    <col min="12" max="12" width="8.125" style="6" bestFit="1" customWidth="1"/>
    <col min="13" max="13" width="11.25390625" style="18" bestFit="1" customWidth="1"/>
    <col min="14" max="14" width="7.875" style="12" bestFit="1" customWidth="1"/>
    <col min="15" max="15" width="11.25390625" style="37" bestFit="1" customWidth="1"/>
    <col min="16" max="16" width="7.875" style="6" bestFit="1" customWidth="1"/>
    <col min="17" max="17" width="9.25390625" style="18" bestFit="1" customWidth="1"/>
    <col min="18" max="18" width="9.25390625" style="12" bestFit="1" customWidth="1"/>
    <col min="19" max="19" width="9.25390625" style="37" bestFit="1" customWidth="1"/>
    <col min="20" max="20" width="7.875" style="6" bestFit="1" customWidth="1"/>
    <col min="21" max="21" width="6.125" style="37" customWidth="1"/>
    <col min="22" max="23" width="10.75390625" style="18" bestFit="1" customWidth="1"/>
    <col min="24" max="24" width="9.875" style="18" bestFit="1" customWidth="1"/>
    <col min="25" max="16384" width="9.125" style="1" customWidth="1"/>
  </cols>
  <sheetData>
    <row r="1" spans="1:23" ht="14.25" customHeight="1">
      <c r="A1" s="70" t="s">
        <v>131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1" ht="13.5" customHeight="1">
      <c r="B2" s="84" t="s">
        <v>139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ht="15" customHeight="1">
      <c r="A3" s="85" t="s">
        <v>0</v>
      </c>
      <c r="B3" s="87" t="s">
        <v>34</v>
      </c>
      <c r="C3" s="88"/>
      <c r="D3" s="88"/>
      <c r="E3" s="88"/>
      <c r="F3" s="88"/>
      <c r="G3" s="88"/>
      <c r="H3" s="88"/>
      <c r="I3" s="88"/>
      <c r="J3" s="88"/>
      <c r="K3" s="19"/>
      <c r="L3" s="50"/>
      <c r="M3" s="19"/>
      <c r="N3" s="14"/>
      <c r="O3" s="20"/>
      <c r="P3" s="50"/>
      <c r="Q3" s="19"/>
      <c r="R3" s="14"/>
      <c r="S3" s="20"/>
      <c r="T3" s="50"/>
      <c r="U3" s="21"/>
      <c r="V3" s="72" t="s">
        <v>115</v>
      </c>
      <c r="W3" s="73"/>
    </row>
    <row r="4" spans="1:23" ht="78" customHeight="1">
      <c r="A4" s="86"/>
      <c r="B4" s="80" t="s">
        <v>59</v>
      </c>
      <c r="C4" s="77"/>
      <c r="D4" s="76" t="s">
        <v>25</v>
      </c>
      <c r="E4" s="77"/>
      <c r="F4" s="76" t="s">
        <v>26</v>
      </c>
      <c r="G4" s="77"/>
      <c r="H4" s="76" t="s">
        <v>53</v>
      </c>
      <c r="I4" s="77"/>
      <c r="J4" s="76" t="s">
        <v>27</v>
      </c>
      <c r="K4" s="77"/>
      <c r="L4" s="76" t="s">
        <v>28</v>
      </c>
      <c r="M4" s="77"/>
      <c r="N4" s="78" t="s">
        <v>109</v>
      </c>
      <c r="O4" s="79"/>
      <c r="P4" s="76" t="s">
        <v>29</v>
      </c>
      <c r="Q4" s="77"/>
      <c r="R4" s="78" t="s">
        <v>108</v>
      </c>
      <c r="S4" s="79"/>
      <c r="T4" s="76" t="s">
        <v>30</v>
      </c>
      <c r="U4" s="77"/>
      <c r="V4" s="74"/>
      <c r="W4" s="75"/>
    </row>
    <row r="5" spans="1:23" ht="20.25" customHeight="1">
      <c r="A5" s="86"/>
      <c r="B5" s="22" t="s">
        <v>1</v>
      </c>
      <c r="C5" s="7" t="s">
        <v>2</v>
      </c>
      <c r="D5" s="7" t="s">
        <v>1</v>
      </c>
      <c r="E5" s="23" t="s">
        <v>2</v>
      </c>
      <c r="F5" s="7" t="s">
        <v>1</v>
      </c>
      <c r="G5" s="23" t="s">
        <v>2</v>
      </c>
      <c r="H5" s="7" t="s">
        <v>1</v>
      </c>
      <c r="I5" s="24" t="s">
        <v>2</v>
      </c>
      <c r="J5" s="49" t="s">
        <v>1</v>
      </c>
      <c r="K5" s="23" t="s">
        <v>2</v>
      </c>
      <c r="L5" s="7" t="s">
        <v>1</v>
      </c>
      <c r="M5" s="23" t="s">
        <v>2</v>
      </c>
      <c r="N5" s="15" t="s">
        <v>1</v>
      </c>
      <c r="O5" s="25" t="s">
        <v>2</v>
      </c>
      <c r="P5" s="7" t="s">
        <v>1</v>
      </c>
      <c r="Q5" s="23" t="s">
        <v>2</v>
      </c>
      <c r="R5" s="15" t="s">
        <v>1</v>
      </c>
      <c r="S5" s="25" t="s">
        <v>2</v>
      </c>
      <c r="T5" s="7" t="s">
        <v>1</v>
      </c>
      <c r="U5" s="23" t="s">
        <v>2</v>
      </c>
      <c r="V5" s="23" t="s">
        <v>1</v>
      </c>
      <c r="W5" s="23" t="s">
        <v>2</v>
      </c>
    </row>
    <row r="6" spans="1:23" ht="15">
      <c r="A6" s="81" t="s">
        <v>116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3" ht="12.75">
      <c r="A7" s="26" t="s">
        <v>45</v>
      </c>
      <c r="B7" s="29">
        <f>+C7/1.22</f>
        <v>1269.672131147541</v>
      </c>
      <c r="C7" s="4">
        <v>1549</v>
      </c>
      <c r="D7" s="4">
        <v>669</v>
      </c>
      <c r="E7" s="2">
        <f aca="true" t="shared" si="0" ref="E7:E16">+D7*1.22</f>
        <v>816.18</v>
      </c>
      <c r="F7" s="4">
        <v>529</v>
      </c>
      <c r="G7" s="2">
        <f aca="true" t="shared" si="1" ref="G7:G16">+F7*1.22</f>
        <v>645.38</v>
      </c>
      <c r="H7" s="5">
        <f aca="true" t="shared" si="2" ref="H7:H16">+D7</f>
        <v>669</v>
      </c>
      <c r="I7" s="3">
        <f aca="true" t="shared" si="3" ref="I7:I16">+H7*1.22</f>
        <v>816.18</v>
      </c>
      <c r="J7" s="5">
        <v>569</v>
      </c>
      <c r="K7" s="3">
        <f aca="true" t="shared" si="4" ref="K7:K17">+J7*1.22</f>
        <v>694.18</v>
      </c>
      <c r="L7" s="5">
        <v>249</v>
      </c>
      <c r="M7" s="3">
        <f aca="true" t="shared" si="5" ref="M7:M17">+L7*1.22</f>
        <v>303.78</v>
      </c>
      <c r="N7" s="5">
        <v>1</v>
      </c>
      <c r="O7" s="3">
        <f aca="true" t="shared" si="6" ref="O7:O17">+N7*1.22</f>
        <v>1.22</v>
      </c>
      <c r="P7" s="5">
        <v>1</v>
      </c>
      <c r="Q7" s="3">
        <f aca="true" t="shared" si="7" ref="Q7:Q17">+P7*1.22</f>
        <v>1.22</v>
      </c>
      <c r="R7" s="5">
        <v>1</v>
      </c>
      <c r="S7" s="3">
        <f aca="true" t="shared" si="8" ref="S7:S17">R7*1.22</f>
        <v>1.22</v>
      </c>
      <c r="T7" s="5">
        <v>1</v>
      </c>
      <c r="U7" s="3">
        <f aca="true" t="shared" si="9" ref="U7:U17">+T7*1.22</f>
        <v>1.22</v>
      </c>
      <c r="V7" s="51">
        <v>1999</v>
      </c>
      <c r="W7" s="3">
        <f aca="true" t="shared" si="10" ref="W7:W17">V7*1.22</f>
        <v>2438.7799999999997</v>
      </c>
    </row>
    <row r="8" spans="1:23" ht="12.75">
      <c r="A8" s="26" t="s">
        <v>121</v>
      </c>
      <c r="B8" s="29">
        <f>+C8/1.22</f>
        <v>1105.7377049180327</v>
      </c>
      <c r="C8" s="4">
        <v>1349</v>
      </c>
      <c r="D8" s="4">
        <v>949</v>
      </c>
      <c r="E8" s="2">
        <f t="shared" si="0"/>
        <v>1157.78</v>
      </c>
      <c r="F8" s="4">
        <v>799</v>
      </c>
      <c r="G8" s="2">
        <f t="shared" si="1"/>
        <v>974.78</v>
      </c>
      <c r="H8" s="5">
        <v>949</v>
      </c>
      <c r="I8" s="3">
        <f t="shared" si="3"/>
        <v>1157.78</v>
      </c>
      <c r="J8" s="5">
        <v>849</v>
      </c>
      <c r="K8" s="3">
        <f t="shared" si="4"/>
        <v>1035.78</v>
      </c>
      <c r="L8" s="5">
        <v>599</v>
      </c>
      <c r="M8" s="3">
        <f t="shared" si="5"/>
        <v>730.78</v>
      </c>
      <c r="N8" s="5">
        <v>199</v>
      </c>
      <c r="O8" s="3">
        <f t="shared" si="6"/>
        <v>242.78</v>
      </c>
      <c r="P8" s="5">
        <v>1</v>
      </c>
      <c r="Q8" s="3">
        <f t="shared" si="7"/>
        <v>1.22</v>
      </c>
      <c r="R8" s="5">
        <v>1</v>
      </c>
      <c r="S8" s="3">
        <f t="shared" si="8"/>
        <v>1.22</v>
      </c>
      <c r="T8" s="5">
        <v>1</v>
      </c>
      <c r="U8" s="3">
        <f t="shared" si="9"/>
        <v>1.22</v>
      </c>
      <c r="V8" s="51">
        <v>1849</v>
      </c>
      <c r="W8" s="3">
        <f t="shared" si="10"/>
        <v>2255.7799999999997</v>
      </c>
    </row>
    <row r="9" spans="1:23" ht="12.75">
      <c r="A9" s="28" t="s">
        <v>43</v>
      </c>
      <c r="B9" s="29">
        <f>+C9/1.22</f>
        <v>941.8032786885246</v>
      </c>
      <c r="C9" s="4">
        <v>1149</v>
      </c>
      <c r="D9" s="4">
        <v>749</v>
      </c>
      <c r="E9" s="2">
        <f>+D9*1.22</f>
        <v>913.78</v>
      </c>
      <c r="F9" s="4">
        <v>599</v>
      </c>
      <c r="G9" s="2">
        <f>+F9*1.22</f>
        <v>730.78</v>
      </c>
      <c r="H9" s="5">
        <f>+D9</f>
        <v>749</v>
      </c>
      <c r="I9" s="3">
        <f>+H9*1.22</f>
        <v>913.78</v>
      </c>
      <c r="J9" s="5">
        <v>649</v>
      </c>
      <c r="K9" s="3">
        <f>+J9*1.22</f>
        <v>791.78</v>
      </c>
      <c r="L9" s="5">
        <v>349</v>
      </c>
      <c r="M9" s="3">
        <f>+L9*1.22</f>
        <v>425.78</v>
      </c>
      <c r="N9" s="5">
        <v>1</v>
      </c>
      <c r="O9" s="3">
        <f>+N9*1.22</f>
        <v>1.22</v>
      </c>
      <c r="P9" s="5">
        <v>1</v>
      </c>
      <c r="Q9" s="3">
        <f>+P9*1.22</f>
        <v>1.22</v>
      </c>
      <c r="R9" s="5">
        <v>1</v>
      </c>
      <c r="S9" s="3">
        <f>R9*1.22</f>
        <v>1.22</v>
      </c>
      <c r="T9" s="5">
        <v>1</v>
      </c>
      <c r="U9" s="3">
        <f>+T9*1.22</f>
        <v>1.22</v>
      </c>
      <c r="V9" s="51">
        <v>1699</v>
      </c>
      <c r="W9" s="3">
        <f>V9*1.22</f>
        <v>2072.7799999999997</v>
      </c>
    </row>
    <row r="10" spans="1:24" s="8" customFormat="1" ht="25.5">
      <c r="A10" s="20" t="s">
        <v>119</v>
      </c>
      <c r="B10" s="29">
        <f>+C10/1.22</f>
        <v>982.7868852459017</v>
      </c>
      <c r="C10" s="4">
        <v>1199</v>
      </c>
      <c r="D10" s="4">
        <v>799</v>
      </c>
      <c r="E10" s="2">
        <f>+D10*1.22</f>
        <v>974.78</v>
      </c>
      <c r="F10" s="4">
        <v>649</v>
      </c>
      <c r="G10" s="2">
        <f>+F10*1.22</f>
        <v>791.78</v>
      </c>
      <c r="H10" s="5">
        <v>799</v>
      </c>
      <c r="I10" s="3">
        <f>+H10*1.22</f>
        <v>974.78</v>
      </c>
      <c r="J10" s="5">
        <v>699</v>
      </c>
      <c r="K10" s="3">
        <f>+J10*1.22</f>
        <v>852.78</v>
      </c>
      <c r="L10" s="5">
        <v>449</v>
      </c>
      <c r="M10" s="3">
        <f>+L10*1.22</f>
        <v>547.78</v>
      </c>
      <c r="N10" s="5">
        <v>99</v>
      </c>
      <c r="O10" s="3">
        <f>+N10*1.22</f>
        <v>120.78</v>
      </c>
      <c r="P10" s="5">
        <v>1</v>
      </c>
      <c r="Q10" s="3">
        <f>+P10*1.22</f>
        <v>1.22</v>
      </c>
      <c r="R10" s="5">
        <v>1</v>
      </c>
      <c r="S10" s="3">
        <f>+R10*1.22</f>
        <v>1.22</v>
      </c>
      <c r="T10" s="5">
        <v>1</v>
      </c>
      <c r="U10" s="3">
        <f>+T10*1.22</f>
        <v>1.22</v>
      </c>
      <c r="V10" s="51">
        <v>1749</v>
      </c>
      <c r="W10" s="3">
        <f>V10*1.22</f>
        <v>2133.7799999999997</v>
      </c>
      <c r="X10" s="37"/>
    </row>
    <row r="11" spans="1:23" ht="12.75">
      <c r="A11" s="30" t="s">
        <v>22</v>
      </c>
      <c r="B11" s="31">
        <v>1556.56</v>
      </c>
      <c r="C11" s="4">
        <f>+B11*1.22</f>
        <v>1899.0031999999999</v>
      </c>
      <c r="D11" s="4">
        <v>1199</v>
      </c>
      <c r="E11" s="2">
        <f t="shared" si="0"/>
        <v>1462.78</v>
      </c>
      <c r="F11" s="4">
        <v>1099</v>
      </c>
      <c r="G11" s="2">
        <f t="shared" si="1"/>
        <v>1340.78</v>
      </c>
      <c r="H11" s="5">
        <f t="shared" si="2"/>
        <v>1199</v>
      </c>
      <c r="I11" s="3">
        <f t="shared" si="3"/>
        <v>1462.78</v>
      </c>
      <c r="J11" s="5">
        <v>1149</v>
      </c>
      <c r="K11" s="3">
        <f t="shared" si="4"/>
        <v>1401.78</v>
      </c>
      <c r="L11" s="5">
        <v>899</v>
      </c>
      <c r="M11" s="3">
        <f t="shared" si="5"/>
        <v>1096.78</v>
      </c>
      <c r="N11" s="5">
        <v>499</v>
      </c>
      <c r="O11" s="3">
        <f t="shared" si="6"/>
        <v>608.78</v>
      </c>
      <c r="P11" s="5">
        <v>99</v>
      </c>
      <c r="Q11" s="3">
        <f t="shared" si="7"/>
        <v>120.78</v>
      </c>
      <c r="R11" s="5">
        <v>1</v>
      </c>
      <c r="S11" s="3">
        <f t="shared" si="8"/>
        <v>1.22</v>
      </c>
      <c r="T11" s="5">
        <v>1</v>
      </c>
      <c r="U11" s="3">
        <f t="shared" si="9"/>
        <v>1.22</v>
      </c>
      <c r="V11" s="51">
        <v>2199</v>
      </c>
      <c r="W11" s="3">
        <f t="shared" si="10"/>
        <v>2682.7799999999997</v>
      </c>
    </row>
    <row r="12" spans="1:24" s="54" customFormat="1" ht="14.25">
      <c r="A12" s="65" t="s">
        <v>140</v>
      </c>
      <c r="B12" s="66">
        <f>C12/1.22</f>
        <v>1556.5573770491803</v>
      </c>
      <c r="C12" s="55">
        <v>1899</v>
      </c>
      <c r="D12" s="60" t="s">
        <v>56</v>
      </c>
      <c r="E12" s="61" t="s">
        <v>56</v>
      </c>
      <c r="F12" s="60" t="s">
        <v>56</v>
      </c>
      <c r="G12" s="61" t="s">
        <v>56</v>
      </c>
      <c r="H12" s="56">
        <v>1399</v>
      </c>
      <c r="I12" s="57">
        <f>H12*1.22</f>
        <v>1706.78</v>
      </c>
      <c r="J12" s="56">
        <v>1299</v>
      </c>
      <c r="K12" s="57">
        <f t="shared" si="4"/>
        <v>1584.78</v>
      </c>
      <c r="L12" s="56">
        <v>1199</v>
      </c>
      <c r="M12" s="57">
        <f t="shared" si="5"/>
        <v>1462.78</v>
      </c>
      <c r="N12" s="56">
        <v>999</v>
      </c>
      <c r="O12" s="57">
        <f t="shared" si="6"/>
        <v>1218.78</v>
      </c>
      <c r="P12" s="56">
        <v>499</v>
      </c>
      <c r="Q12" s="57">
        <f t="shared" si="7"/>
        <v>608.78</v>
      </c>
      <c r="R12" s="56">
        <v>1</v>
      </c>
      <c r="S12" s="57">
        <f t="shared" si="8"/>
        <v>1.22</v>
      </c>
      <c r="T12" s="56">
        <v>1</v>
      </c>
      <c r="U12" s="57">
        <f t="shared" si="9"/>
        <v>1.22</v>
      </c>
      <c r="V12" s="58">
        <v>2299</v>
      </c>
      <c r="W12" s="57">
        <f t="shared" si="10"/>
        <v>2804.7799999999997</v>
      </c>
      <c r="X12" s="59"/>
    </row>
    <row r="13" spans="1:23" ht="12.75">
      <c r="A13" s="32" t="s">
        <v>51</v>
      </c>
      <c r="B13" s="27">
        <f>+C13/1.22</f>
        <v>1474.5901639344263</v>
      </c>
      <c r="C13" s="4">
        <v>1799</v>
      </c>
      <c r="D13" s="4">
        <v>1299</v>
      </c>
      <c r="E13" s="2">
        <f t="shared" si="0"/>
        <v>1584.78</v>
      </c>
      <c r="F13" s="4">
        <v>1199</v>
      </c>
      <c r="G13" s="2">
        <f t="shared" si="1"/>
        <v>1462.78</v>
      </c>
      <c r="H13" s="5">
        <f t="shared" si="2"/>
        <v>1299</v>
      </c>
      <c r="I13" s="3">
        <f t="shared" si="3"/>
        <v>1584.78</v>
      </c>
      <c r="J13" s="5">
        <v>1249</v>
      </c>
      <c r="K13" s="3">
        <f t="shared" si="4"/>
        <v>1523.78</v>
      </c>
      <c r="L13" s="5">
        <v>999</v>
      </c>
      <c r="M13" s="3">
        <f t="shared" si="5"/>
        <v>1218.78</v>
      </c>
      <c r="N13" s="5">
        <v>699</v>
      </c>
      <c r="O13" s="3">
        <f t="shared" si="6"/>
        <v>852.78</v>
      </c>
      <c r="P13" s="5">
        <v>249</v>
      </c>
      <c r="Q13" s="3">
        <f t="shared" si="7"/>
        <v>303.78</v>
      </c>
      <c r="R13" s="5">
        <v>99</v>
      </c>
      <c r="S13" s="3">
        <f t="shared" si="8"/>
        <v>120.78</v>
      </c>
      <c r="T13" s="5">
        <v>1</v>
      </c>
      <c r="U13" s="3">
        <f t="shared" si="9"/>
        <v>1.22</v>
      </c>
      <c r="V13" s="51">
        <v>2299</v>
      </c>
      <c r="W13" s="3">
        <f t="shared" si="10"/>
        <v>2804.7799999999997</v>
      </c>
    </row>
    <row r="14" spans="1:23" ht="12.75">
      <c r="A14" s="28" t="s">
        <v>33</v>
      </c>
      <c r="B14" s="29">
        <v>1269.67</v>
      </c>
      <c r="C14" s="4">
        <f>+B14*1.22</f>
        <v>1548.9974</v>
      </c>
      <c r="D14" s="4">
        <v>799</v>
      </c>
      <c r="E14" s="2">
        <f t="shared" si="0"/>
        <v>974.78</v>
      </c>
      <c r="F14" s="4">
        <v>649</v>
      </c>
      <c r="G14" s="2">
        <f t="shared" si="1"/>
        <v>791.78</v>
      </c>
      <c r="H14" s="5">
        <f t="shared" si="2"/>
        <v>799</v>
      </c>
      <c r="I14" s="3">
        <f t="shared" si="3"/>
        <v>974.78</v>
      </c>
      <c r="J14" s="5">
        <v>699</v>
      </c>
      <c r="K14" s="3">
        <f t="shared" si="4"/>
        <v>852.78</v>
      </c>
      <c r="L14" s="5">
        <v>349</v>
      </c>
      <c r="M14" s="3">
        <f t="shared" si="5"/>
        <v>425.78</v>
      </c>
      <c r="N14" s="5">
        <v>1</v>
      </c>
      <c r="O14" s="3">
        <f t="shared" si="6"/>
        <v>1.22</v>
      </c>
      <c r="P14" s="5">
        <v>1</v>
      </c>
      <c r="Q14" s="3">
        <f t="shared" si="7"/>
        <v>1.22</v>
      </c>
      <c r="R14" s="5">
        <v>1</v>
      </c>
      <c r="S14" s="3">
        <f t="shared" si="8"/>
        <v>1.22</v>
      </c>
      <c r="T14" s="5">
        <v>1</v>
      </c>
      <c r="U14" s="3">
        <f t="shared" si="9"/>
        <v>1.22</v>
      </c>
      <c r="V14" s="51">
        <v>1799</v>
      </c>
      <c r="W14" s="3">
        <f t="shared" si="10"/>
        <v>2194.7799999999997</v>
      </c>
    </row>
    <row r="15" spans="1:23" ht="12.75">
      <c r="A15" s="36" t="s">
        <v>133</v>
      </c>
      <c r="B15" s="29">
        <f>C15/1.22</f>
        <v>1228.688524590164</v>
      </c>
      <c r="C15" s="4">
        <v>1499</v>
      </c>
      <c r="D15" s="4">
        <v>1099</v>
      </c>
      <c r="E15" s="2">
        <f>+D15*1.22</f>
        <v>1340.78</v>
      </c>
      <c r="F15" s="4">
        <v>949</v>
      </c>
      <c r="G15" s="2">
        <f>+F15*1.22</f>
        <v>1157.78</v>
      </c>
      <c r="H15" s="5">
        <f>+D15</f>
        <v>1099</v>
      </c>
      <c r="I15" s="3">
        <f>+H15*1.22</f>
        <v>1340.78</v>
      </c>
      <c r="J15" s="5">
        <v>999</v>
      </c>
      <c r="K15" s="3">
        <f>+J15*1.22</f>
        <v>1218.78</v>
      </c>
      <c r="L15" s="5">
        <v>749</v>
      </c>
      <c r="M15" s="3">
        <f>+L15*1.22</f>
        <v>913.78</v>
      </c>
      <c r="N15" s="5">
        <v>449</v>
      </c>
      <c r="O15" s="3">
        <f>+N15*1.22</f>
        <v>547.78</v>
      </c>
      <c r="P15" s="5">
        <v>99</v>
      </c>
      <c r="Q15" s="3">
        <f>+P15*1.22</f>
        <v>120.78</v>
      </c>
      <c r="R15" s="5">
        <v>1</v>
      </c>
      <c r="S15" s="3">
        <f>R15*1.22</f>
        <v>1.22</v>
      </c>
      <c r="T15" s="5">
        <v>1</v>
      </c>
      <c r="U15" s="3">
        <f>+T15*1.22</f>
        <v>1.22</v>
      </c>
      <c r="V15" s="51">
        <v>1899</v>
      </c>
      <c r="W15" s="3">
        <f t="shared" si="10"/>
        <v>2316.7799999999997</v>
      </c>
    </row>
    <row r="16" spans="1:23" ht="12.75">
      <c r="A16" s="30" t="s">
        <v>32</v>
      </c>
      <c r="B16" s="33">
        <v>1064.75</v>
      </c>
      <c r="C16" s="4">
        <f>+B16*1.22</f>
        <v>1298.995</v>
      </c>
      <c r="D16" s="4">
        <v>599</v>
      </c>
      <c r="E16" s="2">
        <f t="shared" si="0"/>
        <v>730.78</v>
      </c>
      <c r="F16" s="4">
        <v>499</v>
      </c>
      <c r="G16" s="2">
        <f t="shared" si="1"/>
        <v>608.78</v>
      </c>
      <c r="H16" s="5">
        <f t="shared" si="2"/>
        <v>599</v>
      </c>
      <c r="I16" s="3">
        <f t="shared" si="3"/>
        <v>730.78</v>
      </c>
      <c r="J16" s="5">
        <v>349</v>
      </c>
      <c r="K16" s="3">
        <f t="shared" si="4"/>
        <v>425.78</v>
      </c>
      <c r="L16" s="5">
        <v>1</v>
      </c>
      <c r="M16" s="3">
        <f t="shared" si="5"/>
        <v>1.22</v>
      </c>
      <c r="N16" s="5">
        <v>1</v>
      </c>
      <c r="O16" s="3">
        <f t="shared" si="6"/>
        <v>1.22</v>
      </c>
      <c r="P16" s="5">
        <v>1</v>
      </c>
      <c r="Q16" s="3">
        <f t="shared" si="7"/>
        <v>1.22</v>
      </c>
      <c r="R16" s="5">
        <v>1</v>
      </c>
      <c r="S16" s="3">
        <f t="shared" si="8"/>
        <v>1.22</v>
      </c>
      <c r="T16" s="5">
        <v>1</v>
      </c>
      <c r="U16" s="3">
        <f t="shared" si="9"/>
        <v>1.22</v>
      </c>
      <c r="V16" s="51">
        <v>1699</v>
      </c>
      <c r="W16" s="3">
        <f t="shared" si="10"/>
        <v>2072.7799999999997</v>
      </c>
    </row>
    <row r="17" spans="1:23" ht="14.25">
      <c r="A17" s="36" t="s">
        <v>135</v>
      </c>
      <c r="B17" s="62">
        <f>C17/1.22</f>
        <v>1392.6229508196723</v>
      </c>
      <c r="C17" s="63">
        <v>1699</v>
      </c>
      <c r="D17" s="63" t="s">
        <v>56</v>
      </c>
      <c r="E17" s="64" t="s">
        <v>56</v>
      </c>
      <c r="F17" s="63" t="s">
        <v>56</v>
      </c>
      <c r="G17" s="64" t="s">
        <v>56</v>
      </c>
      <c r="H17" s="5">
        <v>1099</v>
      </c>
      <c r="I17" s="3">
        <f>H17*1.22</f>
        <v>1340.78</v>
      </c>
      <c r="J17" s="5">
        <v>999</v>
      </c>
      <c r="K17" s="3">
        <f t="shared" si="4"/>
        <v>1218.78</v>
      </c>
      <c r="L17" s="5">
        <v>799</v>
      </c>
      <c r="M17" s="3">
        <f t="shared" si="5"/>
        <v>974.78</v>
      </c>
      <c r="N17" s="5">
        <v>499</v>
      </c>
      <c r="O17" s="3">
        <f t="shared" si="6"/>
        <v>608.78</v>
      </c>
      <c r="P17" s="5">
        <v>199</v>
      </c>
      <c r="Q17" s="3">
        <f t="shared" si="7"/>
        <v>242.78</v>
      </c>
      <c r="R17" s="5">
        <v>1</v>
      </c>
      <c r="S17" s="3">
        <f t="shared" si="8"/>
        <v>1.22</v>
      </c>
      <c r="T17" s="5">
        <v>1</v>
      </c>
      <c r="U17" s="3">
        <f t="shared" si="9"/>
        <v>1.22</v>
      </c>
      <c r="V17" s="51">
        <v>2099</v>
      </c>
      <c r="W17" s="3">
        <f t="shared" si="10"/>
        <v>2560.7799999999997</v>
      </c>
    </row>
    <row r="18" spans="1:23" ht="15">
      <c r="A18" s="81" t="s">
        <v>112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12.75">
      <c r="A19" s="32" t="s">
        <v>42</v>
      </c>
      <c r="B19" s="27">
        <f>+C19/1.22</f>
        <v>245.08196721311475</v>
      </c>
      <c r="C19" s="5">
        <v>299</v>
      </c>
      <c r="D19" s="5">
        <v>1</v>
      </c>
      <c r="E19" s="3">
        <f>+D19*1.22</f>
        <v>1.22</v>
      </c>
      <c r="F19" s="5">
        <v>1</v>
      </c>
      <c r="G19" s="3">
        <f>+F19*1.22</f>
        <v>1.22</v>
      </c>
      <c r="H19" s="5">
        <f>+D19</f>
        <v>1</v>
      </c>
      <c r="I19" s="3">
        <f>+H19*1.22</f>
        <v>1.22</v>
      </c>
      <c r="J19" s="5">
        <v>1</v>
      </c>
      <c r="K19" s="3">
        <f>+J19*1.22</f>
        <v>1.22</v>
      </c>
      <c r="L19" s="5">
        <v>1</v>
      </c>
      <c r="M19" s="3">
        <f>+L19*1.22</f>
        <v>1.22</v>
      </c>
      <c r="N19" s="5">
        <v>1</v>
      </c>
      <c r="O19" s="3">
        <f>+N19*1.22</f>
        <v>1.22</v>
      </c>
      <c r="P19" s="5">
        <v>1</v>
      </c>
      <c r="Q19" s="3">
        <f>+P19*1.22</f>
        <v>1.22</v>
      </c>
      <c r="R19" s="5">
        <v>1</v>
      </c>
      <c r="S19" s="3">
        <f>R19*1.22</f>
        <v>1.22</v>
      </c>
      <c r="T19" s="5">
        <v>1</v>
      </c>
      <c r="U19" s="3">
        <f>+T19*1.22</f>
        <v>1.22</v>
      </c>
      <c r="V19" s="51">
        <v>799</v>
      </c>
      <c r="W19" s="3">
        <f>V19*1.22</f>
        <v>974.78</v>
      </c>
    </row>
    <row r="20" spans="1:23" ht="12.75">
      <c r="A20" s="32" t="s">
        <v>130</v>
      </c>
      <c r="B20" s="27">
        <f>C20/1.22</f>
        <v>245.08196721311475</v>
      </c>
      <c r="C20" s="5">
        <v>299</v>
      </c>
      <c r="D20" s="5">
        <v>1</v>
      </c>
      <c r="E20" s="3">
        <f>+D20*1.22</f>
        <v>1.22</v>
      </c>
      <c r="F20" s="5">
        <v>1</v>
      </c>
      <c r="G20" s="3">
        <f>+F20*1.22</f>
        <v>1.22</v>
      </c>
      <c r="H20" s="5">
        <f>+D20</f>
        <v>1</v>
      </c>
      <c r="I20" s="3">
        <f>+H20*1.22</f>
        <v>1.22</v>
      </c>
      <c r="J20" s="5">
        <v>1</v>
      </c>
      <c r="K20" s="3">
        <f>+J20*1.22</f>
        <v>1.22</v>
      </c>
      <c r="L20" s="5">
        <v>1</v>
      </c>
      <c r="M20" s="3">
        <f>+L20*1.22</f>
        <v>1.22</v>
      </c>
      <c r="N20" s="5">
        <v>1</v>
      </c>
      <c r="O20" s="3">
        <f>+N20*1.22</f>
        <v>1.22</v>
      </c>
      <c r="P20" s="5">
        <v>1</v>
      </c>
      <c r="Q20" s="3">
        <f>+P20*1.22</f>
        <v>1.22</v>
      </c>
      <c r="R20" s="5">
        <v>1</v>
      </c>
      <c r="S20" s="3">
        <f>R20*1.22</f>
        <v>1.22</v>
      </c>
      <c r="T20" s="5">
        <v>1</v>
      </c>
      <c r="U20" s="3">
        <f>+T20*1.22</f>
        <v>1.22</v>
      </c>
      <c r="V20" s="51">
        <v>799</v>
      </c>
      <c r="W20" s="3">
        <f>V20*1.22</f>
        <v>974.78</v>
      </c>
    </row>
    <row r="21" spans="1:23" ht="12.75">
      <c r="A21" s="34" t="s">
        <v>15</v>
      </c>
      <c r="B21" s="35">
        <v>531.97</v>
      </c>
      <c r="C21" s="4">
        <f>+B21*1.22</f>
        <v>649.0034</v>
      </c>
      <c r="D21" s="4">
        <v>249</v>
      </c>
      <c r="E21" s="2">
        <f>+D21*1.22</f>
        <v>303.78</v>
      </c>
      <c r="F21" s="4">
        <v>49</v>
      </c>
      <c r="G21" s="2">
        <f>+F21*1.22</f>
        <v>59.78</v>
      </c>
      <c r="H21" s="5">
        <f aca="true" t="shared" si="11" ref="H21:H76">+D21</f>
        <v>249</v>
      </c>
      <c r="I21" s="3">
        <f aca="true" t="shared" si="12" ref="I21:I77">+H21*1.22</f>
        <v>303.78</v>
      </c>
      <c r="J21" s="5">
        <v>99</v>
      </c>
      <c r="K21" s="3">
        <f>+J21*1.22</f>
        <v>120.78</v>
      </c>
      <c r="L21" s="5">
        <v>1</v>
      </c>
      <c r="M21" s="3">
        <f>+L21*1.22</f>
        <v>1.22</v>
      </c>
      <c r="N21" s="5">
        <v>1</v>
      </c>
      <c r="O21" s="3">
        <f>+N21*1.22</f>
        <v>1.22</v>
      </c>
      <c r="P21" s="5">
        <v>1</v>
      </c>
      <c r="Q21" s="3">
        <f>+P21*1.22</f>
        <v>1.22</v>
      </c>
      <c r="R21" s="5">
        <v>1</v>
      </c>
      <c r="S21" s="3">
        <f aca="true" t="shared" si="13" ref="S21:S93">R21*1.22</f>
        <v>1.22</v>
      </c>
      <c r="T21" s="5">
        <v>1</v>
      </c>
      <c r="U21" s="3">
        <f>+T21*1.22</f>
        <v>1.22</v>
      </c>
      <c r="V21" s="51">
        <v>1099</v>
      </c>
      <c r="W21" s="3">
        <f aca="true" t="shared" si="14" ref="W21:W77">V21*1.22</f>
        <v>1340.78</v>
      </c>
    </row>
    <row r="22" spans="1:23" ht="12.75">
      <c r="A22" s="34" t="s">
        <v>120</v>
      </c>
      <c r="B22" s="35">
        <f>+C22/1.22</f>
        <v>450</v>
      </c>
      <c r="C22" s="4">
        <v>549</v>
      </c>
      <c r="D22" s="4">
        <v>269</v>
      </c>
      <c r="E22" s="2">
        <f>+D22*1.22</f>
        <v>328.18</v>
      </c>
      <c r="F22" s="4">
        <v>149</v>
      </c>
      <c r="G22" s="2">
        <f>+F22*1.22</f>
        <v>181.78</v>
      </c>
      <c r="H22" s="5">
        <f t="shared" si="11"/>
        <v>269</v>
      </c>
      <c r="I22" s="3">
        <f t="shared" si="12"/>
        <v>328.18</v>
      </c>
      <c r="J22" s="5">
        <v>199</v>
      </c>
      <c r="K22" s="3">
        <f>+J22*1.22</f>
        <v>242.78</v>
      </c>
      <c r="L22" s="5">
        <v>1</v>
      </c>
      <c r="M22" s="3">
        <f>+L22*1.22</f>
        <v>1.22</v>
      </c>
      <c r="N22" s="5">
        <v>1</v>
      </c>
      <c r="O22" s="3">
        <f>+N22*1.22</f>
        <v>1.22</v>
      </c>
      <c r="P22" s="5">
        <v>1</v>
      </c>
      <c r="Q22" s="3">
        <f>+P22*1.22</f>
        <v>1.22</v>
      </c>
      <c r="R22" s="5">
        <v>1</v>
      </c>
      <c r="S22" s="3">
        <f t="shared" si="13"/>
        <v>1.22</v>
      </c>
      <c r="T22" s="5">
        <v>1</v>
      </c>
      <c r="U22" s="3">
        <f>+T22*1.22</f>
        <v>1.22</v>
      </c>
      <c r="V22" s="51">
        <v>1299</v>
      </c>
      <c r="W22" s="3">
        <f>V22*1.22</f>
        <v>1584.78</v>
      </c>
    </row>
    <row r="23" spans="1:23" ht="12.75">
      <c r="A23" s="36" t="s">
        <v>7</v>
      </c>
      <c r="B23" s="35">
        <v>163.11</v>
      </c>
      <c r="C23" s="4">
        <f>+B23*1.22</f>
        <v>198.9942</v>
      </c>
      <c r="D23" s="4">
        <v>1</v>
      </c>
      <c r="E23" s="2">
        <f aca="true" t="shared" si="15" ref="E23:E70">+D23*1.22</f>
        <v>1.22</v>
      </c>
      <c r="F23" s="4">
        <v>1</v>
      </c>
      <c r="G23" s="2">
        <f aca="true" t="shared" si="16" ref="G23:G70">+F23*1.22</f>
        <v>1.22</v>
      </c>
      <c r="H23" s="5">
        <f t="shared" si="11"/>
        <v>1</v>
      </c>
      <c r="I23" s="3">
        <f t="shared" si="12"/>
        <v>1.22</v>
      </c>
      <c r="J23" s="4">
        <v>1</v>
      </c>
      <c r="K23" s="3">
        <f aca="true" t="shared" si="17" ref="K23:K70">+J23*1.22</f>
        <v>1.22</v>
      </c>
      <c r="L23" s="4">
        <v>1</v>
      </c>
      <c r="M23" s="3">
        <f aca="true" t="shared" si="18" ref="M23:M70">+L23*1.22</f>
        <v>1.22</v>
      </c>
      <c r="N23" s="4">
        <v>1</v>
      </c>
      <c r="O23" s="3">
        <f aca="true" t="shared" si="19" ref="O23:O70">+N23*1.22</f>
        <v>1.22</v>
      </c>
      <c r="P23" s="4">
        <v>1</v>
      </c>
      <c r="Q23" s="3">
        <f aca="true" t="shared" si="20" ref="Q23:Q70">+P23*1.22</f>
        <v>1.22</v>
      </c>
      <c r="R23" s="5">
        <v>1</v>
      </c>
      <c r="S23" s="3">
        <f t="shared" si="13"/>
        <v>1.22</v>
      </c>
      <c r="T23" s="4">
        <v>1</v>
      </c>
      <c r="U23" s="3">
        <f aca="true" t="shared" si="21" ref="U23:U70">+T23*1.22</f>
        <v>1.22</v>
      </c>
      <c r="V23" s="51">
        <v>799</v>
      </c>
      <c r="W23" s="3">
        <f t="shared" si="14"/>
        <v>974.78</v>
      </c>
    </row>
    <row r="24" spans="1:23" ht="12.75">
      <c r="A24" s="36" t="s">
        <v>16</v>
      </c>
      <c r="B24" s="35">
        <f>+C24/1.22</f>
        <v>1064.7540983606557</v>
      </c>
      <c r="C24" s="4">
        <v>1299</v>
      </c>
      <c r="D24" s="4">
        <v>479</v>
      </c>
      <c r="E24" s="2">
        <f t="shared" si="15"/>
        <v>584.38</v>
      </c>
      <c r="F24" s="4">
        <v>379</v>
      </c>
      <c r="G24" s="2">
        <f t="shared" si="16"/>
        <v>462.38</v>
      </c>
      <c r="H24" s="5">
        <f>+D24</f>
        <v>479</v>
      </c>
      <c r="I24" s="3">
        <f t="shared" si="12"/>
        <v>584.38</v>
      </c>
      <c r="J24" s="5">
        <v>429</v>
      </c>
      <c r="K24" s="3">
        <f t="shared" si="17"/>
        <v>523.38</v>
      </c>
      <c r="L24" s="5">
        <v>149</v>
      </c>
      <c r="M24" s="3">
        <f t="shared" si="18"/>
        <v>181.78</v>
      </c>
      <c r="N24" s="5">
        <v>1</v>
      </c>
      <c r="O24" s="3">
        <f t="shared" si="19"/>
        <v>1.22</v>
      </c>
      <c r="P24" s="5">
        <v>1</v>
      </c>
      <c r="Q24" s="3">
        <f t="shared" si="20"/>
        <v>1.22</v>
      </c>
      <c r="R24" s="5">
        <v>1</v>
      </c>
      <c r="S24" s="3">
        <f t="shared" si="13"/>
        <v>1.22</v>
      </c>
      <c r="T24" s="5">
        <v>1</v>
      </c>
      <c r="U24" s="3">
        <f t="shared" si="21"/>
        <v>1.22</v>
      </c>
      <c r="V24" s="51">
        <v>1699</v>
      </c>
      <c r="W24" s="3">
        <f t="shared" si="14"/>
        <v>2072.7799999999997</v>
      </c>
    </row>
    <row r="25" spans="1:23" ht="12.75">
      <c r="A25" s="36" t="s">
        <v>55</v>
      </c>
      <c r="B25" s="35">
        <f>+C25/1.22</f>
        <v>450</v>
      </c>
      <c r="C25" s="4">
        <v>549</v>
      </c>
      <c r="D25" s="4">
        <v>349</v>
      </c>
      <c r="E25" s="2">
        <f>+D25*1.22</f>
        <v>425.78</v>
      </c>
      <c r="F25" s="4">
        <v>199</v>
      </c>
      <c r="G25" s="2">
        <f t="shared" si="16"/>
        <v>242.78</v>
      </c>
      <c r="H25" s="5">
        <f>+D25</f>
        <v>349</v>
      </c>
      <c r="I25" s="3">
        <f>+H25*1.22</f>
        <v>425.78</v>
      </c>
      <c r="J25" s="5">
        <v>149</v>
      </c>
      <c r="K25" s="3">
        <f t="shared" si="17"/>
        <v>181.78</v>
      </c>
      <c r="L25" s="5">
        <v>1</v>
      </c>
      <c r="M25" s="3">
        <f t="shared" si="18"/>
        <v>1.22</v>
      </c>
      <c r="N25" s="5">
        <v>1</v>
      </c>
      <c r="O25" s="3">
        <f t="shared" si="19"/>
        <v>1.22</v>
      </c>
      <c r="P25" s="5">
        <v>1</v>
      </c>
      <c r="Q25" s="3">
        <f t="shared" si="20"/>
        <v>1.22</v>
      </c>
      <c r="R25" s="5">
        <v>1</v>
      </c>
      <c r="S25" s="3">
        <f t="shared" si="13"/>
        <v>1.22</v>
      </c>
      <c r="T25" s="5">
        <v>1</v>
      </c>
      <c r="U25" s="3">
        <f t="shared" si="21"/>
        <v>1.22</v>
      </c>
      <c r="V25" s="51">
        <v>1349</v>
      </c>
      <c r="W25" s="3">
        <f t="shared" si="14"/>
        <v>1645.78</v>
      </c>
    </row>
    <row r="26" spans="1:24" s="8" customFormat="1" ht="14.25">
      <c r="A26" s="36" t="s">
        <v>134</v>
      </c>
      <c r="B26" s="35">
        <f>+C26/1.22</f>
        <v>588.5245901639345</v>
      </c>
      <c r="C26" s="4">
        <v>718</v>
      </c>
      <c r="D26" s="4">
        <v>398</v>
      </c>
      <c r="E26" s="2">
        <f>+D26*1.22</f>
        <v>485.56</v>
      </c>
      <c r="F26" s="4">
        <v>248</v>
      </c>
      <c r="G26" s="2">
        <f t="shared" si="16"/>
        <v>302.56</v>
      </c>
      <c r="H26" s="5">
        <f>+D26</f>
        <v>398</v>
      </c>
      <c r="I26" s="3">
        <f>+H26*1.22</f>
        <v>485.56</v>
      </c>
      <c r="J26" s="5">
        <v>198</v>
      </c>
      <c r="K26" s="3">
        <f t="shared" si="17"/>
        <v>241.56</v>
      </c>
      <c r="L26" s="5">
        <v>50</v>
      </c>
      <c r="M26" s="3">
        <f t="shared" si="18"/>
        <v>61</v>
      </c>
      <c r="N26" s="5">
        <v>1</v>
      </c>
      <c r="O26" s="3">
        <f t="shared" si="19"/>
        <v>1.22</v>
      </c>
      <c r="P26" s="5">
        <v>1</v>
      </c>
      <c r="Q26" s="3">
        <f t="shared" si="20"/>
        <v>1.22</v>
      </c>
      <c r="R26" s="5">
        <v>1</v>
      </c>
      <c r="S26" s="3">
        <f t="shared" si="13"/>
        <v>1.22</v>
      </c>
      <c r="T26" s="5">
        <v>1</v>
      </c>
      <c r="U26" s="3">
        <f t="shared" si="21"/>
        <v>1.22</v>
      </c>
      <c r="V26" s="51">
        <v>1449</v>
      </c>
      <c r="W26" s="3">
        <f t="shared" si="14"/>
        <v>1767.78</v>
      </c>
      <c r="X26" s="37"/>
    </row>
    <row r="27" spans="1:24" s="8" customFormat="1" ht="12.75">
      <c r="A27" s="36" t="s">
        <v>118</v>
      </c>
      <c r="B27" s="35">
        <f>+C27/1.22</f>
        <v>900.8196721311475</v>
      </c>
      <c r="C27" s="4">
        <v>1099</v>
      </c>
      <c r="D27" s="4">
        <v>699</v>
      </c>
      <c r="E27" s="2">
        <f>+D27*1.22</f>
        <v>852.78</v>
      </c>
      <c r="F27" s="4">
        <v>549</v>
      </c>
      <c r="G27" s="2">
        <f>+F27*1.22</f>
        <v>669.78</v>
      </c>
      <c r="H27" s="5">
        <f>+D27</f>
        <v>699</v>
      </c>
      <c r="I27" s="3">
        <f>+H27*1.22</f>
        <v>852.78</v>
      </c>
      <c r="J27" s="5">
        <v>649</v>
      </c>
      <c r="K27" s="3">
        <f>+J27*1.22</f>
        <v>791.78</v>
      </c>
      <c r="L27" s="5">
        <v>399</v>
      </c>
      <c r="M27" s="3">
        <f>+L27*1.22</f>
        <v>486.78</v>
      </c>
      <c r="N27" s="5">
        <v>49</v>
      </c>
      <c r="O27" s="3">
        <f>+N27*1.22</f>
        <v>59.78</v>
      </c>
      <c r="P27" s="5">
        <v>1</v>
      </c>
      <c r="Q27" s="3">
        <f>+P27*1.22</f>
        <v>1.22</v>
      </c>
      <c r="R27" s="5">
        <v>1</v>
      </c>
      <c r="S27" s="3">
        <f>R27*1.22</f>
        <v>1.22</v>
      </c>
      <c r="T27" s="5">
        <v>1</v>
      </c>
      <c r="U27" s="3">
        <f>+T27*1.22</f>
        <v>1.22</v>
      </c>
      <c r="V27" s="51">
        <v>1599</v>
      </c>
      <c r="W27" s="3">
        <f>V27*1.22</f>
        <v>1950.78</v>
      </c>
      <c r="X27" s="37"/>
    </row>
    <row r="28" spans="1:23" ht="12.75">
      <c r="A28" s="36" t="s">
        <v>44</v>
      </c>
      <c r="B28" s="35">
        <f>+C28/1.22</f>
        <v>736.8852459016393</v>
      </c>
      <c r="C28" s="4">
        <v>899</v>
      </c>
      <c r="D28" s="4">
        <v>399</v>
      </c>
      <c r="E28" s="2">
        <f t="shared" si="15"/>
        <v>486.78</v>
      </c>
      <c r="F28" s="4">
        <v>249</v>
      </c>
      <c r="G28" s="2">
        <f t="shared" si="16"/>
        <v>303.78</v>
      </c>
      <c r="H28" s="5">
        <f t="shared" si="11"/>
        <v>399</v>
      </c>
      <c r="I28" s="3">
        <f t="shared" si="12"/>
        <v>486.78</v>
      </c>
      <c r="J28" s="5">
        <v>299</v>
      </c>
      <c r="K28" s="3">
        <f t="shared" si="17"/>
        <v>364.78</v>
      </c>
      <c r="L28" s="5">
        <v>19</v>
      </c>
      <c r="M28" s="3">
        <f t="shared" si="18"/>
        <v>23.18</v>
      </c>
      <c r="N28" s="5">
        <v>1</v>
      </c>
      <c r="O28" s="3">
        <f t="shared" si="19"/>
        <v>1.22</v>
      </c>
      <c r="P28" s="5">
        <v>1</v>
      </c>
      <c r="Q28" s="3">
        <f t="shared" si="20"/>
        <v>1.22</v>
      </c>
      <c r="R28" s="5">
        <v>1</v>
      </c>
      <c r="S28" s="3">
        <f t="shared" si="13"/>
        <v>1.22</v>
      </c>
      <c r="T28" s="5">
        <v>1</v>
      </c>
      <c r="U28" s="3">
        <f t="shared" si="21"/>
        <v>1.22</v>
      </c>
      <c r="V28" s="51">
        <v>1299</v>
      </c>
      <c r="W28" s="3">
        <f t="shared" si="14"/>
        <v>1584.78</v>
      </c>
    </row>
    <row r="29" spans="1:23" ht="12.75">
      <c r="A29" s="36" t="s">
        <v>10</v>
      </c>
      <c r="B29" s="35">
        <v>654.92</v>
      </c>
      <c r="C29" s="4">
        <f>+B29*1.22</f>
        <v>799.0024</v>
      </c>
      <c r="D29" s="4">
        <v>399</v>
      </c>
      <c r="E29" s="2">
        <f t="shared" si="15"/>
        <v>486.78</v>
      </c>
      <c r="F29" s="4">
        <v>199</v>
      </c>
      <c r="G29" s="2">
        <f t="shared" si="16"/>
        <v>242.78</v>
      </c>
      <c r="H29" s="5">
        <f t="shared" si="11"/>
        <v>399</v>
      </c>
      <c r="I29" s="3">
        <f t="shared" si="12"/>
        <v>486.78</v>
      </c>
      <c r="J29" s="5">
        <v>249</v>
      </c>
      <c r="K29" s="3">
        <f t="shared" si="17"/>
        <v>303.78</v>
      </c>
      <c r="L29" s="5">
        <v>1</v>
      </c>
      <c r="M29" s="3">
        <f t="shared" si="18"/>
        <v>1.22</v>
      </c>
      <c r="N29" s="5">
        <v>1</v>
      </c>
      <c r="O29" s="3">
        <f t="shared" si="19"/>
        <v>1.22</v>
      </c>
      <c r="P29" s="5">
        <v>1</v>
      </c>
      <c r="Q29" s="3">
        <f t="shared" si="20"/>
        <v>1.22</v>
      </c>
      <c r="R29" s="5">
        <v>1</v>
      </c>
      <c r="S29" s="3">
        <f t="shared" si="13"/>
        <v>1.22</v>
      </c>
      <c r="T29" s="5">
        <v>1</v>
      </c>
      <c r="U29" s="3">
        <f t="shared" si="21"/>
        <v>1.22</v>
      </c>
      <c r="V29" s="51">
        <v>1199</v>
      </c>
      <c r="W29" s="3">
        <f t="shared" si="14"/>
        <v>1462.78</v>
      </c>
    </row>
    <row r="30" spans="1:23" ht="12.75">
      <c r="A30" s="36" t="s">
        <v>11</v>
      </c>
      <c r="B30" s="35">
        <v>245.08</v>
      </c>
      <c r="C30" s="4">
        <f>+B30*1.22</f>
        <v>298.99760000000003</v>
      </c>
      <c r="D30" s="4">
        <v>1</v>
      </c>
      <c r="E30" s="2">
        <f t="shared" si="15"/>
        <v>1.22</v>
      </c>
      <c r="F30" s="4">
        <v>1</v>
      </c>
      <c r="G30" s="2">
        <f t="shared" si="16"/>
        <v>1.22</v>
      </c>
      <c r="H30" s="5">
        <f t="shared" si="11"/>
        <v>1</v>
      </c>
      <c r="I30" s="3">
        <f t="shared" si="12"/>
        <v>1.22</v>
      </c>
      <c r="J30" s="5">
        <v>1</v>
      </c>
      <c r="K30" s="3">
        <f t="shared" si="17"/>
        <v>1.22</v>
      </c>
      <c r="L30" s="5">
        <v>1</v>
      </c>
      <c r="M30" s="3">
        <f t="shared" si="18"/>
        <v>1.22</v>
      </c>
      <c r="N30" s="5">
        <v>1</v>
      </c>
      <c r="O30" s="3">
        <f t="shared" si="19"/>
        <v>1.22</v>
      </c>
      <c r="P30" s="5">
        <v>1</v>
      </c>
      <c r="Q30" s="3">
        <f t="shared" si="20"/>
        <v>1.22</v>
      </c>
      <c r="R30" s="5">
        <v>1</v>
      </c>
      <c r="S30" s="3">
        <f t="shared" si="13"/>
        <v>1.22</v>
      </c>
      <c r="T30" s="5">
        <v>1</v>
      </c>
      <c r="U30" s="3">
        <f t="shared" si="21"/>
        <v>1.22</v>
      </c>
      <c r="V30" s="51">
        <v>799</v>
      </c>
      <c r="W30" s="3">
        <f t="shared" si="14"/>
        <v>974.78</v>
      </c>
    </row>
    <row r="31" spans="1:23" ht="12.75">
      <c r="A31" s="36" t="s">
        <v>117</v>
      </c>
      <c r="B31" s="27">
        <v>286.07</v>
      </c>
      <c r="C31" s="4">
        <v>349</v>
      </c>
      <c r="D31" s="4">
        <v>1</v>
      </c>
      <c r="E31" s="2">
        <f t="shared" si="15"/>
        <v>1.22</v>
      </c>
      <c r="F31" s="4">
        <v>1</v>
      </c>
      <c r="G31" s="2">
        <f t="shared" si="16"/>
        <v>1.22</v>
      </c>
      <c r="H31" s="5">
        <f t="shared" si="11"/>
        <v>1</v>
      </c>
      <c r="I31" s="3">
        <f t="shared" si="12"/>
        <v>1.22</v>
      </c>
      <c r="J31" s="5">
        <v>1</v>
      </c>
      <c r="K31" s="3">
        <f t="shared" si="17"/>
        <v>1.22</v>
      </c>
      <c r="L31" s="5">
        <v>1</v>
      </c>
      <c r="M31" s="3">
        <f t="shared" si="18"/>
        <v>1.22</v>
      </c>
      <c r="N31" s="5">
        <v>1</v>
      </c>
      <c r="O31" s="3">
        <f t="shared" si="19"/>
        <v>1.22</v>
      </c>
      <c r="P31" s="5">
        <v>1</v>
      </c>
      <c r="Q31" s="3">
        <f t="shared" si="20"/>
        <v>1.22</v>
      </c>
      <c r="R31" s="5">
        <v>1</v>
      </c>
      <c r="S31" s="3">
        <f t="shared" si="13"/>
        <v>1.22</v>
      </c>
      <c r="T31" s="5">
        <v>1</v>
      </c>
      <c r="U31" s="3">
        <f t="shared" si="21"/>
        <v>1.22</v>
      </c>
      <c r="V31" s="51">
        <v>899</v>
      </c>
      <c r="W31" s="3">
        <f t="shared" si="14"/>
        <v>1096.78</v>
      </c>
    </row>
    <row r="32" spans="1:23" ht="12.75">
      <c r="A32" s="36" t="s">
        <v>9</v>
      </c>
      <c r="B32" s="35">
        <f>+C32/1.22</f>
        <v>286.0655737704918</v>
      </c>
      <c r="C32" s="4">
        <v>349</v>
      </c>
      <c r="D32" s="4">
        <v>19</v>
      </c>
      <c r="E32" s="2">
        <f t="shared" si="15"/>
        <v>23.18</v>
      </c>
      <c r="F32" s="4">
        <v>1</v>
      </c>
      <c r="G32" s="2">
        <f t="shared" si="16"/>
        <v>1.22</v>
      </c>
      <c r="H32" s="5">
        <f t="shared" si="11"/>
        <v>19</v>
      </c>
      <c r="I32" s="3">
        <f t="shared" si="12"/>
        <v>23.18</v>
      </c>
      <c r="J32" s="5">
        <v>1</v>
      </c>
      <c r="K32" s="3">
        <f t="shared" si="17"/>
        <v>1.22</v>
      </c>
      <c r="L32" s="5">
        <v>1</v>
      </c>
      <c r="M32" s="3">
        <f t="shared" si="18"/>
        <v>1.22</v>
      </c>
      <c r="N32" s="5">
        <v>1</v>
      </c>
      <c r="O32" s="3">
        <f t="shared" si="19"/>
        <v>1.22</v>
      </c>
      <c r="P32" s="5">
        <v>1</v>
      </c>
      <c r="Q32" s="3">
        <f t="shared" si="20"/>
        <v>1.22</v>
      </c>
      <c r="R32" s="5">
        <v>1</v>
      </c>
      <c r="S32" s="3">
        <f t="shared" si="13"/>
        <v>1.22</v>
      </c>
      <c r="T32" s="5">
        <v>1</v>
      </c>
      <c r="U32" s="3">
        <f t="shared" si="21"/>
        <v>1.22</v>
      </c>
      <c r="V32" s="51">
        <v>899</v>
      </c>
      <c r="W32" s="3">
        <f t="shared" si="14"/>
        <v>1096.78</v>
      </c>
    </row>
    <row r="33" spans="1:23" ht="12.75">
      <c r="A33" s="36" t="s">
        <v>3</v>
      </c>
      <c r="B33" s="35">
        <v>327.05</v>
      </c>
      <c r="C33" s="4">
        <f>+B33*1.22</f>
        <v>399.00100000000003</v>
      </c>
      <c r="D33" s="4">
        <v>79</v>
      </c>
      <c r="E33" s="2">
        <f t="shared" si="15"/>
        <v>96.38</v>
      </c>
      <c r="F33" s="4">
        <v>1</v>
      </c>
      <c r="G33" s="2">
        <f t="shared" si="16"/>
        <v>1.22</v>
      </c>
      <c r="H33" s="5">
        <f t="shared" si="11"/>
        <v>79</v>
      </c>
      <c r="I33" s="3">
        <f t="shared" si="12"/>
        <v>96.38</v>
      </c>
      <c r="J33" s="5">
        <v>19</v>
      </c>
      <c r="K33" s="3">
        <f t="shared" si="17"/>
        <v>23.18</v>
      </c>
      <c r="L33" s="5">
        <v>1</v>
      </c>
      <c r="M33" s="3">
        <f t="shared" si="18"/>
        <v>1.22</v>
      </c>
      <c r="N33" s="5">
        <v>1</v>
      </c>
      <c r="O33" s="3">
        <f t="shared" si="19"/>
        <v>1.22</v>
      </c>
      <c r="P33" s="5">
        <v>1</v>
      </c>
      <c r="Q33" s="3">
        <f t="shared" si="20"/>
        <v>1.22</v>
      </c>
      <c r="R33" s="5">
        <v>1</v>
      </c>
      <c r="S33" s="3">
        <f t="shared" si="13"/>
        <v>1.22</v>
      </c>
      <c r="T33" s="5">
        <v>1</v>
      </c>
      <c r="U33" s="3">
        <f t="shared" si="21"/>
        <v>1.22</v>
      </c>
      <c r="V33" s="51">
        <v>899</v>
      </c>
      <c r="W33" s="3">
        <f t="shared" si="14"/>
        <v>1096.78</v>
      </c>
    </row>
    <row r="34" spans="1:23" ht="12.75">
      <c r="A34" s="36" t="s">
        <v>14</v>
      </c>
      <c r="B34" s="35">
        <f>+C34/1.22</f>
        <v>531.9672131147541</v>
      </c>
      <c r="C34" s="4">
        <v>649</v>
      </c>
      <c r="D34" s="4">
        <v>349</v>
      </c>
      <c r="E34" s="2">
        <f t="shared" si="15"/>
        <v>425.78</v>
      </c>
      <c r="F34" s="4">
        <v>99</v>
      </c>
      <c r="G34" s="2">
        <f t="shared" si="16"/>
        <v>120.78</v>
      </c>
      <c r="H34" s="5">
        <f t="shared" si="11"/>
        <v>349</v>
      </c>
      <c r="I34" s="3">
        <f t="shared" si="12"/>
        <v>425.78</v>
      </c>
      <c r="J34" s="5">
        <v>199</v>
      </c>
      <c r="K34" s="3">
        <f t="shared" si="17"/>
        <v>242.78</v>
      </c>
      <c r="L34" s="5">
        <v>1</v>
      </c>
      <c r="M34" s="3">
        <f t="shared" si="18"/>
        <v>1.22</v>
      </c>
      <c r="N34" s="5">
        <v>1</v>
      </c>
      <c r="O34" s="3">
        <f t="shared" si="19"/>
        <v>1.22</v>
      </c>
      <c r="P34" s="5">
        <v>1</v>
      </c>
      <c r="Q34" s="3">
        <f t="shared" si="20"/>
        <v>1.22</v>
      </c>
      <c r="R34" s="5">
        <v>1</v>
      </c>
      <c r="S34" s="3">
        <f t="shared" si="13"/>
        <v>1.22</v>
      </c>
      <c r="T34" s="5">
        <v>1</v>
      </c>
      <c r="U34" s="3">
        <f t="shared" si="21"/>
        <v>1.22</v>
      </c>
      <c r="V34" s="51">
        <v>1199</v>
      </c>
      <c r="W34" s="3">
        <f t="shared" si="14"/>
        <v>1462.78</v>
      </c>
    </row>
    <row r="35" spans="1:23" ht="12.75">
      <c r="A35" s="36" t="s">
        <v>49</v>
      </c>
      <c r="B35" s="35">
        <v>531.97</v>
      </c>
      <c r="C35" s="4">
        <f>+B35*1.22</f>
        <v>649.0034</v>
      </c>
      <c r="D35" s="4">
        <v>299</v>
      </c>
      <c r="E35" s="2">
        <f t="shared" si="15"/>
        <v>364.78</v>
      </c>
      <c r="F35" s="4">
        <v>99</v>
      </c>
      <c r="G35" s="2">
        <f t="shared" si="16"/>
        <v>120.78</v>
      </c>
      <c r="H35" s="5">
        <f t="shared" si="11"/>
        <v>299</v>
      </c>
      <c r="I35" s="3">
        <f t="shared" si="12"/>
        <v>364.78</v>
      </c>
      <c r="J35" s="5">
        <v>149</v>
      </c>
      <c r="K35" s="3">
        <f t="shared" si="17"/>
        <v>181.78</v>
      </c>
      <c r="L35" s="5">
        <v>1</v>
      </c>
      <c r="M35" s="3">
        <f t="shared" si="18"/>
        <v>1.22</v>
      </c>
      <c r="N35" s="5">
        <v>1</v>
      </c>
      <c r="O35" s="3">
        <f>+N35*1.22</f>
        <v>1.22</v>
      </c>
      <c r="P35" s="5">
        <v>1</v>
      </c>
      <c r="Q35" s="3">
        <f t="shared" si="20"/>
        <v>1.22</v>
      </c>
      <c r="R35" s="5">
        <v>1</v>
      </c>
      <c r="S35" s="3">
        <f t="shared" si="13"/>
        <v>1.22</v>
      </c>
      <c r="T35" s="5">
        <v>1</v>
      </c>
      <c r="U35" s="3">
        <f t="shared" si="21"/>
        <v>1.22</v>
      </c>
      <c r="V35" s="51">
        <v>1299</v>
      </c>
      <c r="W35" s="3">
        <f t="shared" si="14"/>
        <v>1584.78</v>
      </c>
    </row>
    <row r="36" spans="1:23" ht="12.75">
      <c r="A36" s="36" t="s">
        <v>36</v>
      </c>
      <c r="B36" s="35">
        <f>+C36/1.22</f>
        <v>368.0327868852459</v>
      </c>
      <c r="C36" s="4">
        <v>449</v>
      </c>
      <c r="D36" s="4">
        <v>99</v>
      </c>
      <c r="E36" s="2">
        <f t="shared" si="15"/>
        <v>120.78</v>
      </c>
      <c r="F36" s="4">
        <v>1</v>
      </c>
      <c r="G36" s="2">
        <f t="shared" si="16"/>
        <v>1.22</v>
      </c>
      <c r="H36" s="5">
        <f t="shared" si="11"/>
        <v>99</v>
      </c>
      <c r="I36" s="3">
        <f t="shared" si="12"/>
        <v>120.78</v>
      </c>
      <c r="J36" s="5">
        <v>29</v>
      </c>
      <c r="K36" s="3">
        <f t="shared" si="17"/>
        <v>35.38</v>
      </c>
      <c r="L36" s="5">
        <v>1</v>
      </c>
      <c r="M36" s="3">
        <f t="shared" si="18"/>
        <v>1.22</v>
      </c>
      <c r="N36" s="5">
        <v>1</v>
      </c>
      <c r="O36" s="3">
        <f t="shared" si="19"/>
        <v>1.22</v>
      </c>
      <c r="P36" s="5">
        <v>1</v>
      </c>
      <c r="Q36" s="3">
        <f t="shared" si="20"/>
        <v>1.22</v>
      </c>
      <c r="R36" s="5">
        <v>1</v>
      </c>
      <c r="S36" s="3">
        <f t="shared" si="13"/>
        <v>1.22</v>
      </c>
      <c r="T36" s="5">
        <v>1</v>
      </c>
      <c r="U36" s="3">
        <f t="shared" si="21"/>
        <v>1.22</v>
      </c>
      <c r="V36" s="51">
        <v>1199</v>
      </c>
      <c r="W36" s="3">
        <f t="shared" si="14"/>
        <v>1462.78</v>
      </c>
    </row>
    <row r="37" spans="1:23" ht="12.75">
      <c r="A37" s="36" t="s">
        <v>21</v>
      </c>
      <c r="B37" s="35">
        <v>1064.75</v>
      </c>
      <c r="C37" s="4">
        <f>+B37*1.22</f>
        <v>1298.995</v>
      </c>
      <c r="D37" s="4">
        <v>649</v>
      </c>
      <c r="E37" s="2">
        <f t="shared" si="15"/>
        <v>791.78</v>
      </c>
      <c r="F37" s="4">
        <v>549</v>
      </c>
      <c r="G37" s="2">
        <f t="shared" si="16"/>
        <v>669.78</v>
      </c>
      <c r="H37" s="5">
        <f t="shared" si="11"/>
        <v>649</v>
      </c>
      <c r="I37" s="3">
        <f t="shared" si="12"/>
        <v>791.78</v>
      </c>
      <c r="J37" s="5">
        <v>599</v>
      </c>
      <c r="K37" s="3">
        <f t="shared" si="17"/>
        <v>730.78</v>
      </c>
      <c r="L37" s="5">
        <v>349</v>
      </c>
      <c r="M37" s="3">
        <f t="shared" si="18"/>
        <v>425.78</v>
      </c>
      <c r="N37" s="5">
        <v>1</v>
      </c>
      <c r="O37" s="3">
        <f t="shared" si="19"/>
        <v>1.22</v>
      </c>
      <c r="P37" s="5">
        <v>1</v>
      </c>
      <c r="Q37" s="3">
        <f t="shared" si="20"/>
        <v>1.22</v>
      </c>
      <c r="R37" s="5">
        <v>1</v>
      </c>
      <c r="S37" s="3">
        <f t="shared" si="13"/>
        <v>1.22</v>
      </c>
      <c r="T37" s="5">
        <v>1</v>
      </c>
      <c r="U37" s="3">
        <f t="shared" si="21"/>
        <v>1.22</v>
      </c>
      <c r="V37" s="51">
        <v>1699</v>
      </c>
      <c r="W37" s="3">
        <f t="shared" si="14"/>
        <v>2072.7799999999997</v>
      </c>
    </row>
    <row r="38" spans="1:23" ht="12.75">
      <c r="A38" s="36" t="s">
        <v>5</v>
      </c>
      <c r="B38" s="35">
        <f>+C38/1.22</f>
        <v>572.9508196721312</v>
      </c>
      <c r="C38" s="4">
        <v>699</v>
      </c>
      <c r="D38" s="4">
        <v>299</v>
      </c>
      <c r="E38" s="2">
        <f t="shared" si="15"/>
        <v>364.78</v>
      </c>
      <c r="F38" s="4">
        <v>99</v>
      </c>
      <c r="G38" s="2">
        <f t="shared" si="16"/>
        <v>120.78</v>
      </c>
      <c r="H38" s="5">
        <f t="shared" si="11"/>
        <v>299</v>
      </c>
      <c r="I38" s="3">
        <f t="shared" si="12"/>
        <v>364.78</v>
      </c>
      <c r="J38" s="5">
        <v>99</v>
      </c>
      <c r="K38" s="3">
        <f t="shared" si="17"/>
        <v>120.78</v>
      </c>
      <c r="L38" s="5">
        <v>1</v>
      </c>
      <c r="M38" s="3">
        <f t="shared" si="18"/>
        <v>1.22</v>
      </c>
      <c r="N38" s="5">
        <v>1</v>
      </c>
      <c r="O38" s="3">
        <f t="shared" si="19"/>
        <v>1.22</v>
      </c>
      <c r="P38" s="5">
        <v>1</v>
      </c>
      <c r="Q38" s="3">
        <f t="shared" si="20"/>
        <v>1.22</v>
      </c>
      <c r="R38" s="5">
        <v>1</v>
      </c>
      <c r="S38" s="3">
        <f t="shared" si="13"/>
        <v>1.22</v>
      </c>
      <c r="T38" s="5">
        <v>1</v>
      </c>
      <c r="U38" s="3">
        <f t="shared" si="21"/>
        <v>1.22</v>
      </c>
      <c r="V38" s="51">
        <v>1099</v>
      </c>
      <c r="W38" s="3">
        <f t="shared" si="14"/>
        <v>1340.78</v>
      </c>
    </row>
    <row r="39" spans="1:23" ht="12.75">
      <c r="A39" s="36" t="s">
        <v>17</v>
      </c>
      <c r="B39" s="35">
        <v>1966.39</v>
      </c>
      <c r="C39" s="4">
        <f>+B39*1.22</f>
        <v>2398.9958</v>
      </c>
      <c r="D39" s="4">
        <v>1599</v>
      </c>
      <c r="E39" s="2">
        <f t="shared" si="15"/>
        <v>1950.78</v>
      </c>
      <c r="F39" s="4">
        <v>1449</v>
      </c>
      <c r="G39" s="2">
        <f t="shared" si="16"/>
        <v>1767.78</v>
      </c>
      <c r="H39" s="5">
        <f t="shared" si="11"/>
        <v>1599</v>
      </c>
      <c r="I39" s="3">
        <f t="shared" si="12"/>
        <v>1950.78</v>
      </c>
      <c r="J39" s="5">
        <v>1499</v>
      </c>
      <c r="K39" s="3">
        <f t="shared" si="17"/>
        <v>1828.78</v>
      </c>
      <c r="L39" s="5">
        <v>1249</v>
      </c>
      <c r="M39" s="3">
        <f t="shared" si="18"/>
        <v>1523.78</v>
      </c>
      <c r="N39" s="5">
        <v>899</v>
      </c>
      <c r="O39" s="3">
        <f t="shared" si="19"/>
        <v>1096.78</v>
      </c>
      <c r="P39" s="5">
        <v>499</v>
      </c>
      <c r="Q39" s="3">
        <f t="shared" si="20"/>
        <v>608.78</v>
      </c>
      <c r="R39" s="5">
        <v>249</v>
      </c>
      <c r="S39" s="3">
        <f t="shared" si="13"/>
        <v>303.78</v>
      </c>
      <c r="T39" s="5">
        <v>1</v>
      </c>
      <c r="U39" s="3">
        <f t="shared" si="21"/>
        <v>1.22</v>
      </c>
      <c r="V39" s="51">
        <v>2599</v>
      </c>
      <c r="W39" s="3">
        <f t="shared" si="14"/>
        <v>3170.7799999999997</v>
      </c>
    </row>
    <row r="40" spans="1:24" s="8" customFormat="1" ht="12.75">
      <c r="A40" s="36" t="s">
        <v>60</v>
      </c>
      <c r="B40" s="35">
        <v>2007.38</v>
      </c>
      <c r="C40" s="4">
        <v>2449</v>
      </c>
      <c r="D40" s="4">
        <v>1799</v>
      </c>
      <c r="E40" s="2">
        <f t="shared" si="15"/>
        <v>2194.7799999999997</v>
      </c>
      <c r="F40" s="4">
        <v>1599</v>
      </c>
      <c r="G40" s="2">
        <f t="shared" si="16"/>
        <v>1950.78</v>
      </c>
      <c r="H40" s="5">
        <f t="shared" si="11"/>
        <v>1799</v>
      </c>
      <c r="I40" s="3">
        <f t="shared" si="12"/>
        <v>2194.7799999999997</v>
      </c>
      <c r="J40" s="5">
        <v>1649</v>
      </c>
      <c r="K40" s="3">
        <f t="shared" si="17"/>
        <v>2011.78</v>
      </c>
      <c r="L40" s="5">
        <v>1349</v>
      </c>
      <c r="M40" s="3">
        <f t="shared" si="18"/>
        <v>1645.78</v>
      </c>
      <c r="N40" s="5">
        <v>999</v>
      </c>
      <c r="O40" s="3">
        <f t="shared" si="19"/>
        <v>1218.78</v>
      </c>
      <c r="P40" s="5">
        <v>649</v>
      </c>
      <c r="Q40" s="3">
        <f t="shared" si="20"/>
        <v>791.78</v>
      </c>
      <c r="R40" s="5">
        <v>499</v>
      </c>
      <c r="S40" s="3">
        <f t="shared" si="13"/>
        <v>608.78</v>
      </c>
      <c r="T40" s="5">
        <v>1</v>
      </c>
      <c r="U40" s="3">
        <f t="shared" si="21"/>
        <v>1.22</v>
      </c>
      <c r="V40" s="51">
        <v>2699</v>
      </c>
      <c r="W40" s="3">
        <f t="shared" si="14"/>
        <v>3292.7799999999997</v>
      </c>
      <c r="X40" s="37"/>
    </row>
    <row r="41" spans="1:23" ht="12.75">
      <c r="A41" s="36" t="s">
        <v>31</v>
      </c>
      <c r="B41" s="35">
        <f aca="true" t="shared" si="22" ref="B41:B47">+C41/1.22</f>
        <v>368.0327868852459</v>
      </c>
      <c r="C41" s="4">
        <v>449</v>
      </c>
      <c r="D41" s="4">
        <v>149</v>
      </c>
      <c r="E41" s="2">
        <f t="shared" si="15"/>
        <v>181.78</v>
      </c>
      <c r="F41" s="4">
        <v>1</v>
      </c>
      <c r="G41" s="2">
        <f t="shared" si="16"/>
        <v>1.22</v>
      </c>
      <c r="H41" s="5">
        <f t="shared" si="11"/>
        <v>149</v>
      </c>
      <c r="I41" s="3">
        <f t="shared" si="12"/>
        <v>181.78</v>
      </c>
      <c r="J41" s="5">
        <v>49</v>
      </c>
      <c r="K41" s="3">
        <f t="shared" si="17"/>
        <v>59.78</v>
      </c>
      <c r="L41" s="5">
        <v>1</v>
      </c>
      <c r="M41" s="3">
        <f t="shared" si="18"/>
        <v>1.22</v>
      </c>
      <c r="N41" s="5">
        <v>1</v>
      </c>
      <c r="O41" s="3">
        <f t="shared" si="19"/>
        <v>1.22</v>
      </c>
      <c r="P41" s="5">
        <v>1</v>
      </c>
      <c r="Q41" s="3">
        <f t="shared" si="20"/>
        <v>1.22</v>
      </c>
      <c r="R41" s="5">
        <v>1</v>
      </c>
      <c r="S41" s="3">
        <f t="shared" si="13"/>
        <v>1.22</v>
      </c>
      <c r="T41" s="5">
        <v>1</v>
      </c>
      <c r="U41" s="3">
        <f t="shared" si="21"/>
        <v>1.22</v>
      </c>
      <c r="V41" s="51">
        <v>999</v>
      </c>
      <c r="W41" s="3">
        <f t="shared" si="14"/>
        <v>1218.78</v>
      </c>
    </row>
    <row r="42" spans="1:23" ht="12.75">
      <c r="A42" s="36" t="s">
        <v>48</v>
      </c>
      <c r="B42" s="35">
        <f t="shared" si="22"/>
        <v>736.8934426229508</v>
      </c>
      <c r="C42" s="4">
        <v>899.01</v>
      </c>
      <c r="D42" s="4">
        <v>399</v>
      </c>
      <c r="E42" s="2">
        <f t="shared" si="15"/>
        <v>486.78</v>
      </c>
      <c r="F42" s="4">
        <v>249</v>
      </c>
      <c r="G42" s="2">
        <f t="shared" si="16"/>
        <v>303.78</v>
      </c>
      <c r="H42" s="5">
        <f t="shared" si="11"/>
        <v>399</v>
      </c>
      <c r="I42" s="3">
        <f t="shared" si="12"/>
        <v>486.78</v>
      </c>
      <c r="J42" s="5">
        <v>299</v>
      </c>
      <c r="K42" s="3">
        <f t="shared" si="17"/>
        <v>364.78</v>
      </c>
      <c r="L42" s="5">
        <v>1</v>
      </c>
      <c r="M42" s="3">
        <f t="shared" si="18"/>
        <v>1.22</v>
      </c>
      <c r="N42" s="5">
        <v>1</v>
      </c>
      <c r="O42" s="3">
        <f t="shared" si="19"/>
        <v>1.22</v>
      </c>
      <c r="P42" s="5">
        <v>1</v>
      </c>
      <c r="Q42" s="3">
        <f t="shared" si="20"/>
        <v>1.22</v>
      </c>
      <c r="R42" s="5">
        <v>1</v>
      </c>
      <c r="S42" s="3">
        <f t="shared" si="13"/>
        <v>1.22</v>
      </c>
      <c r="T42" s="5">
        <v>1</v>
      </c>
      <c r="U42" s="3">
        <f t="shared" si="21"/>
        <v>1.22</v>
      </c>
      <c r="V42" s="51">
        <v>1199</v>
      </c>
      <c r="W42" s="3">
        <f t="shared" si="14"/>
        <v>1462.78</v>
      </c>
    </row>
    <row r="43" spans="1:23" ht="12.75">
      <c r="A43" s="36" t="s">
        <v>123</v>
      </c>
      <c r="B43" s="35">
        <f t="shared" si="22"/>
        <v>245.08196721311475</v>
      </c>
      <c r="C43" s="4">
        <v>299</v>
      </c>
      <c r="D43" s="4">
        <v>49</v>
      </c>
      <c r="E43" s="2">
        <f t="shared" si="15"/>
        <v>59.78</v>
      </c>
      <c r="F43" s="4">
        <v>1</v>
      </c>
      <c r="G43" s="2">
        <f t="shared" si="16"/>
        <v>1.22</v>
      </c>
      <c r="H43" s="5">
        <f t="shared" si="11"/>
        <v>49</v>
      </c>
      <c r="I43" s="3">
        <f t="shared" si="12"/>
        <v>59.78</v>
      </c>
      <c r="J43" s="5">
        <v>1</v>
      </c>
      <c r="K43" s="3">
        <f t="shared" si="17"/>
        <v>1.22</v>
      </c>
      <c r="L43" s="5">
        <v>1</v>
      </c>
      <c r="M43" s="3">
        <f t="shared" si="18"/>
        <v>1.22</v>
      </c>
      <c r="N43" s="5">
        <v>1</v>
      </c>
      <c r="O43" s="3">
        <f t="shared" si="19"/>
        <v>1.22</v>
      </c>
      <c r="P43" s="5">
        <v>1</v>
      </c>
      <c r="Q43" s="3">
        <f t="shared" si="20"/>
        <v>1.22</v>
      </c>
      <c r="R43" s="5">
        <v>1</v>
      </c>
      <c r="S43" s="3">
        <f t="shared" si="13"/>
        <v>1.22</v>
      </c>
      <c r="T43" s="5">
        <v>1</v>
      </c>
      <c r="U43" s="3">
        <f t="shared" si="21"/>
        <v>1.22</v>
      </c>
      <c r="V43" s="51">
        <v>799</v>
      </c>
      <c r="W43" s="3">
        <f t="shared" si="14"/>
        <v>974.78</v>
      </c>
    </row>
    <row r="44" spans="1:23" ht="12.75">
      <c r="A44" s="36" t="s">
        <v>41</v>
      </c>
      <c r="B44" s="35">
        <f t="shared" si="22"/>
        <v>409.016393442623</v>
      </c>
      <c r="C44" s="4">
        <v>499</v>
      </c>
      <c r="D44" s="4">
        <v>49</v>
      </c>
      <c r="E44" s="2">
        <f t="shared" si="15"/>
        <v>59.78</v>
      </c>
      <c r="F44" s="4">
        <v>1</v>
      </c>
      <c r="G44" s="2">
        <f t="shared" si="16"/>
        <v>1.22</v>
      </c>
      <c r="H44" s="5">
        <f t="shared" si="11"/>
        <v>49</v>
      </c>
      <c r="I44" s="3">
        <f t="shared" si="12"/>
        <v>59.78</v>
      </c>
      <c r="J44" s="5">
        <v>1</v>
      </c>
      <c r="K44" s="3">
        <f t="shared" si="17"/>
        <v>1.22</v>
      </c>
      <c r="L44" s="5">
        <v>1</v>
      </c>
      <c r="M44" s="3">
        <f t="shared" si="18"/>
        <v>1.22</v>
      </c>
      <c r="N44" s="5">
        <v>1</v>
      </c>
      <c r="O44" s="3">
        <f t="shared" si="19"/>
        <v>1.22</v>
      </c>
      <c r="P44" s="5">
        <v>1</v>
      </c>
      <c r="Q44" s="3">
        <f t="shared" si="20"/>
        <v>1.22</v>
      </c>
      <c r="R44" s="5">
        <v>1</v>
      </c>
      <c r="S44" s="3">
        <f t="shared" si="13"/>
        <v>1.22</v>
      </c>
      <c r="T44" s="5">
        <v>1</v>
      </c>
      <c r="U44" s="3">
        <f t="shared" si="21"/>
        <v>1.22</v>
      </c>
      <c r="V44" s="51">
        <v>999</v>
      </c>
      <c r="W44" s="3">
        <f t="shared" si="14"/>
        <v>1218.78</v>
      </c>
    </row>
    <row r="45" spans="1:23" ht="12.75">
      <c r="A45" s="36" t="s">
        <v>122</v>
      </c>
      <c r="B45" s="35">
        <f t="shared" si="22"/>
        <v>450</v>
      </c>
      <c r="C45" s="4">
        <v>549</v>
      </c>
      <c r="D45" s="4">
        <v>229</v>
      </c>
      <c r="E45" s="2">
        <f t="shared" si="15"/>
        <v>279.38</v>
      </c>
      <c r="F45" s="4">
        <v>99</v>
      </c>
      <c r="G45" s="2">
        <f t="shared" si="16"/>
        <v>120.78</v>
      </c>
      <c r="H45" s="5">
        <f t="shared" si="11"/>
        <v>229</v>
      </c>
      <c r="I45" s="3">
        <f t="shared" si="12"/>
        <v>279.38</v>
      </c>
      <c r="J45" s="5">
        <v>149</v>
      </c>
      <c r="K45" s="3">
        <f t="shared" si="17"/>
        <v>181.78</v>
      </c>
      <c r="L45" s="5">
        <v>1</v>
      </c>
      <c r="M45" s="3">
        <f t="shared" si="18"/>
        <v>1.22</v>
      </c>
      <c r="N45" s="5">
        <v>1</v>
      </c>
      <c r="O45" s="3">
        <f t="shared" si="19"/>
        <v>1.22</v>
      </c>
      <c r="P45" s="5">
        <v>1</v>
      </c>
      <c r="Q45" s="3">
        <f t="shared" si="20"/>
        <v>1.22</v>
      </c>
      <c r="R45" s="5">
        <v>1</v>
      </c>
      <c r="S45" s="3">
        <f t="shared" si="13"/>
        <v>1.22</v>
      </c>
      <c r="T45" s="5">
        <v>1</v>
      </c>
      <c r="U45" s="3">
        <f t="shared" si="21"/>
        <v>1.22</v>
      </c>
      <c r="V45" s="51">
        <v>1299</v>
      </c>
      <c r="W45" s="3">
        <f t="shared" si="14"/>
        <v>1584.78</v>
      </c>
    </row>
    <row r="46" spans="1:23" ht="12.75">
      <c r="A46" s="32" t="s">
        <v>129</v>
      </c>
      <c r="B46" s="27">
        <f>+C46/1.22</f>
        <v>613.9344262295082</v>
      </c>
      <c r="C46" s="4">
        <v>749</v>
      </c>
      <c r="D46" s="4">
        <v>399</v>
      </c>
      <c r="E46" s="2">
        <f t="shared" si="15"/>
        <v>486.78</v>
      </c>
      <c r="F46" s="4">
        <v>299</v>
      </c>
      <c r="G46" s="2">
        <f t="shared" si="16"/>
        <v>364.78</v>
      </c>
      <c r="H46" s="5">
        <f t="shared" si="11"/>
        <v>399</v>
      </c>
      <c r="I46" s="3">
        <f t="shared" si="12"/>
        <v>486.78</v>
      </c>
      <c r="J46" s="5">
        <v>329</v>
      </c>
      <c r="K46" s="3">
        <f t="shared" si="17"/>
        <v>401.38</v>
      </c>
      <c r="L46" s="5">
        <v>99</v>
      </c>
      <c r="M46" s="3">
        <f t="shared" si="18"/>
        <v>120.78</v>
      </c>
      <c r="N46" s="5">
        <v>1</v>
      </c>
      <c r="O46" s="3">
        <f t="shared" si="19"/>
        <v>1.22</v>
      </c>
      <c r="P46" s="5">
        <v>1</v>
      </c>
      <c r="Q46" s="3">
        <f t="shared" si="20"/>
        <v>1.22</v>
      </c>
      <c r="R46" s="5">
        <v>1</v>
      </c>
      <c r="S46" s="3">
        <f t="shared" si="13"/>
        <v>1.22</v>
      </c>
      <c r="T46" s="5">
        <v>1</v>
      </c>
      <c r="U46" s="3">
        <f t="shared" si="21"/>
        <v>1.22</v>
      </c>
      <c r="V46" s="51">
        <v>1299</v>
      </c>
      <c r="W46" s="3">
        <f>V46*1.22</f>
        <v>1584.78</v>
      </c>
    </row>
    <row r="47" spans="1:23" ht="12.75">
      <c r="A47" s="36" t="s">
        <v>58</v>
      </c>
      <c r="B47" s="35">
        <f t="shared" si="22"/>
        <v>368.0327868852459</v>
      </c>
      <c r="C47" s="4">
        <v>449</v>
      </c>
      <c r="D47" s="4">
        <v>99</v>
      </c>
      <c r="E47" s="2">
        <f t="shared" si="15"/>
        <v>120.78</v>
      </c>
      <c r="F47" s="4">
        <v>1</v>
      </c>
      <c r="G47" s="2">
        <f t="shared" si="16"/>
        <v>1.22</v>
      </c>
      <c r="H47" s="5">
        <f t="shared" si="11"/>
        <v>99</v>
      </c>
      <c r="I47" s="3">
        <f t="shared" si="12"/>
        <v>120.78</v>
      </c>
      <c r="J47" s="5">
        <v>49</v>
      </c>
      <c r="K47" s="3">
        <f t="shared" si="17"/>
        <v>59.78</v>
      </c>
      <c r="L47" s="5">
        <v>1</v>
      </c>
      <c r="M47" s="3">
        <f t="shared" si="18"/>
        <v>1.22</v>
      </c>
      <c r="N47" s="5">
        <v>1</v>
      </c>
      <c r="O47" s="3">
        <f t="shared" si="19"/>
        <v>1.22</v>
      </c>
      <c r="P47" s="5">
        <v>1</v>
      </c>
      <c r="Q47" s="3">
        <f t="shared" si="20"/>
        <v>1.22</v>
      </c>
      <c r="R47" s="5">
        <v>1</v>
      </c>
      <c r="S47" s="3">
        <f t="shared" si="13"/>
        <v>1.22</v>
      </c>
      <c r="T47" s="5">
        <v>1</v>
      </c>
      <c r="U47" s="3">
        <f t="shared" si="21"/>
        <v>1.22</v>
      </c>
      <c r="V47" s="51">
        <v>1199</v>
      </c>
      <c r="W47" s="3">
        <f t="shared" si="14"/>
        <v>1462.78</v>
      </c>
    </row>
    <row r="48" spans="1:23" ht="12.75">
      <c r="A48" s="36" t="s">
        <v>47</v>
      </c>
      <c r="B48" s="35">
        <v>1351.64</v>
      </c>
      <c r="C48" s="4">
        <f>+B48*1.22</f>
        <v>1649.0008</v>
      </c>
      <c r="D48" s="4">
        <v>999</v>
      </c>
      <c r="E48" s="2">
        <f t="shared" si="15"/>
        <v>1218.78</v>
      </c>
      <c r="F48" s="4">
        <v>849</v>
      </c>
      <c r="G48" s="2">
        <f t="shared" si="16"/>
        <v>1035.78</v>
      </c>
      <c r="H48" s="5">
        <f t="shared" si="11"/>
        <v>999</v>
      </c>
      <c r="I48" s="3">
        <f t="shared" si="12"/>
        <v>1218.78</v>
      </c>
      <c r="J48" s="5">
        <v>899</v>
      </c>
      <c r="K48" s="3">
        <f t="shared" si="17"/>
        <v>1096.78</v>
      </c>
      <c r="L48" s="5">
        <v>649</v>
      </c>
      <c r="M48" s="3">
        <f t="shared" si="18"/>
        <v>791.78</v>
      </c>
      <c r="N48" s="5">
        <v>249</v>
      </c>
      <c r="O48" s="3">
        <f t="shared" si="19"/>
        <v>303.78</v>
      </c>
      <c r="P48" s="5">
        <v>1</v>
      </c>
      <c r="Q48" s="3">
        <f t="shared" si="20"/>
        <v>1.22</v>
      </c>
      <c r="R48" s="5">
        <v>1</v>
      </c>
      <c r="S48" s="3">
        <f t="shared" si="13"/>
        <v>1.22</v>
      </c>
      <c r="T48" s="5">
        <v>1</v>
      </c>
      <c r="U48" s="3">
        <f t="shared" si="21"/>
        <v>1.22</v>
      </c>
      <c r="V48" s="51">
        <v>1999</v>
      </c>
      <c r="W48" s="3">
        <f t="shared" si="14"/>
        <v>2438.7799999999997</v>
      </c>
    </row>
    <row r="49" spans="1:23" ht="12.75">
      <c r="A49" s="36" t="s">
        <v>39</v>
      </c>
      <c r="B49" s="35">
        <v>777.87</v>
      </c>
      <c r="C49" s="4">
        <v>949</v>
      </c>
      <c r="D49" s="4">
        <v>449</v>
      </c>
      <c r="E49" s="2">
        <f>+D49*1.22</f>
        <v>547.78</v>
      </c>
      <c r="F49" s="4">
        <v>349</v>
      </c>
      <c r="G49" s="2">
        <f>+F49*1.22</f>
        <v>425.78</v>
      </c>
      <c r="H49" s="5">
        <f t="shared" si="11"/>
        <v>449</v>
      </c>
      <c r="I49" s="3">
        <f t="shared" si="12"/>
        <v>547.78</v>
      </c>
      <c r="J49" s="5">
        <v>399</v>
      </c>
      <c r="K49" s="3">
        <f>+J49*1.22</f>
        <v>486.78</v>
      </c>
      <c r="L49" s="5">
        <v>49</v>
      </c>
      <c r="M49" s="3">
        <f>+L49*1.22</f>
        <v>59.78</v>
      </c>
      <c r="N49" s="5">
        <v>1</v>
      </c>
      <c r="O49" s="3">
        <f>+N49*1.22</f>
        <v>1.22</v>
      </c>
      <c r="P49" s="5">
        <v>1</v>
      </c>
      <c r="Q49" s="3">
        <f>+P49*1.22</f>
        <v>1.22</v>
      </c>
      <c r="R49" s="5">
        <v>1</v>
      </c>
      <c r="S49" s="3">
        <f t="shared" si="13"/>
        <v>1.22</v>
      </c>
      <c r="T49" s="5">
        <v>1</v>
      </c>
      <c r="U49" s="3">
        <f>+T49*1.22</f>
        <v>1.22</v>
      </c>
      <c r="V49" s="51">
        <v>1299</v>
      </c>
      <c r="W49" s="3">
        <f t="shared" si="14"/>
        <v>1584.78</v>
      </c>
    </row>
    <row r="50" spans="1:23" ht="12.75">
      <c r="A50" s="36" t="s">
        <v>52</v>
      </c>
      <c r="B50" s="35">
        <f>+C50/1.22</f>
        <v>818.8524590163935</v>
      </c>
      <c r="C50" s="4">
        <v>999</v>
      </c>
      <c r="D50" s="4">
        <v>599</v>
      </c>
      <c r="E50" s="2">
        <f>+D50*1.22</f>
        <v>730.78</v>
      </c>
      <c r="F50" s="4">
        <v>449</v>
      </c>
      <c r="G50" s="2">
        <f>+F50*1.22</f>
        <v>547.78</v>
      </c>
      <c r="H50" s="5">
        <f t="shared" si="11"/>
        <v>599</v>
      </c>
      <c r="I50" s="3">
        <f t="shared" si="12"/>
        <v>730.78</v>
      </c>
      <c r="J50" s="5">
        <v>499</v>
      </c>
      <c r="K50" s="3">
        <f>+J50*1.22</f>
        <v>608.78</v>
      </c>
      <c r="L50" s="5">
        <v>149</v>
      </c>
      <c r="M50" s="3">
        <f>+L50*1.22</f>
        <v>181.78</v>
      </c>
      <c r="N50" s="5">
        <v>1</v>
      </c>
      <c r="O50" s="3">
        <f>+N50*1.22</f>
        <v>1.22</v>
      </c>
      <c r="P50" s="5">
        <v>1</v>
      </c>
      <c r="Q50" s="3">
        <f>+P50*1.22</f>
        <v>1.22</v>
      </c>
      <c r="R50" s="5">
        <v>1</v>
      </c>
      <c r="S50" s="3">
        <f t="shared" si="13"/>
        <v>1.22</v>
      </c>
      <c r="T50" s="5">
        <v>1</v>
      </c>
      <c r="U50" s="3">
        <f>+T50*1.22</f>
        <v>1.22</v>
      </c>
      <c r="V50" s="51">
        <v>1399</v>
      </c>
      <c r="W50" s="3">
        <f t="shared" si="14"/>
        <v>1706.78</v>
      </c>
    </row>
    <row r="51" spans="1:23" ht="12.75">
      <c r="A51" s="36" t="s">
        <v>23</v>
      </c>
      <c r="B51" s="35">
        <f>+C51/1.22</f>
        <v>368.0327868852459</v>
      </c>
      <c r="C51" s="4">
        <v>449</v>
      </c>
      <c r="D51" s="4">
        <v>99</v>
      </c>
      <c r="E51" s="2">
        <f t="shared" si="15"/>
        <v>120.78</v>
      </c>
      <c r="F51" s="4">
        <v>1</v>
      </c>
      <c r="G51" s="2">
        <f t="shared" si="16"/>
        <v>1.22</v>
      </c>
      <c r="H51" s="5">
        <f t="shared" si="11"/>
        <v>99</v>
      </c>
      <c r="I51" s="3">
        <f t="shared" si="12"/>
        <v>120.78</v>
      </c>
      <c r="J51" s="5">
        <v>29</v>
      </c>
      <c r="K51" s="3">
        <f t="shared" si="17"/>
        <v>35.38</v>
      </c>
      <c r="L51" s="5">
        <v>1</v>
      </c>
      <c r="M51" s="3">
        <f t="shared" si="18"/>
        <v>1.22</v>
      </c>
      <c r="N51" s="5">
        <v>1</v>
      </c>
      <c r="O51" s="3">
        <f t="shared" si="19"/>
        <v>1.22</v>
      </c>
      <c r="P51" s="5">
        <v>1</v>
      </c>
      <c r="Q51" s="3">
        <f t="shared" si="20"/>
        <v>1.22</v>
      </c>
      <c r="R51" s="5">
        <v>1</v>
      </c>
      <c r="S51" s="3">
        <f t="shared" si="13"/>
        <v>1.22</v>
      </c>
      <c r="T51" s="5">
        <v>1</v>
      </c>
      <c r="U51" s="3">
        <f t="shared" si="21"/>
        <v>1.22</v>
      </c>
      <c r="V51" s="51">
        <v>999</v>
      </c>
      <c r="W51" s="3">
        <f t="shared" si="14"/>
        <v>1218.78</v>
      </c>
    </row>
    <row r="52" spans="1:23" ht="12.75">
      <c r="A52" s="36" t="s">
        <v>19</v>
      </c>
      <c r="B52" s="35">
        <v>531.97</v>
      </c>
      <c r="C52" s="4">
        <f>+B52*1.22</f>
        <v>649.0034</v>
      </c>
      <c r="D52" s="4">
        <v>249</v>
      </c>
      <c r="E52" s="2">
        <f t="shared" si="15"/>
        <v>303.78</v>
      </c>
      <c r="F52" s="4">
        <v>49</v>
      </c>
      <c r="G52" s="2">
        <f t="shared" si="16"/>
        <v>59.78</v>
      </c>
      <c r="H52" s="5">
        <f t="shared" si="11"/>
        <v>249</v>
      </c>
      <c r="I52" s="3">
        <f t="shared" si="12"/>
        <v>303.78</v>
      </c>
      <c r="J52" s="5">
        <v>99</v>
      </c>
      <c r="K52" s="3">
        <f t="shared" si="17"/>
        <v>120.78</v>
      </c>
      <c r="L52" s="5">
        <v>1</v>
      </c>
      <c r="M52" s="3">
        <f t="shared" si="18"/>
        <v>1.22</v>
      </c>
      <c r="N52" s="5">
        <v>1</v>
      </c>
      <c r="O52" s="3">
        <f t="shared" si="19"/>
        <v>1.22</v>
      </c>
      <c r="P52" s="5">
        <v>1</v>
      </c>
      <c r="Q52" s="3">
        <f t="shared" si="20"/>
        <v>1.22</v>
      </c>
      <c r="R52" s="5">
        <v>1</v>
      </c>
      <c r="S52" s="3">
        <f t="shared" si="13"/>
        <v>1.22</v>
      </c>
      <c r="T52" s="5">
        <v>1</v>
      </c>
      <c r="U52" s="3">
        <f t="shared" si="21"/>
        <v>1.22</v>
      </c>
      <c r="V52" s="51">
        <v>1099</v>
      </c>
      <c r="W52" s="3">
        <f t="shared" si="14"/>
        <v>1340.78</v>
      </c>
    </row>
    <row r="53" spans="1:23" ht="12.75">
      <c r="A53" s="36" t="s">
        <v>57</v>
      </c>
      <c r="B53" s="35">
        <f>C53/1.22</f>
        <v>818.8524590163935</v>
      </c>
      <c r="C53" s="4">
        <v>999</v>
      </c>
      <c r="D53" s="4">
        <v>549</v>
      </c>
      <c r="E53" s="2">
        <f t="shared" si="15"/>
        <v>669.78</v>
      </c>
      <c r="F53" s="4">
        <v>449</v>
      </c>
      <c r="G53" s="2">
        <f t="shared" si="16"/>
        <v>547.78</v>
      </c>
      <c r="H53" s="5">
        <f t="shared" si="11"/>
        <v>549</v>
      </c>
      <c r="I53" s="3">
        <f t="shared" si="12"/>
        <v>669.78</v>
      </c>
      <c r="J53" s="5">
        <v>349</v>
      </c>
      <c r="K53" s="3">
        <f t="shared" si="17"/>
        <v>425.78</v>
      </c>
      <c r="L53" s="5">
        <v>99</v>
      </c>
      <c r="M53" s="3">
        <f t="shared" si="18"/>
        <v>120.78</v>
      </c>
      <c r="N53" s="5">
        <v>1</v>
      </c>
      <c r="O53" s="3">
        <f t="shared" si="19"/>
        <v>1.22</v>
      </c>
      <c r="P53" s="5">
        <v>1</v>
      </c>
      <c r="Q53" s="3">
        <f t="shared" si="20"/>
        <v>1.22</v>
      </c>
      <c r="R53" s="5">
        <v>1</v>
      </c>
      <c r="S53" s="3">
        <f t="shared" si="13"/>
        <v>1.22</v>
      </c>
      <c r="T53" s="5">
        <v>1</v>
      </c>
      <c r="U53" s="3">
        <f t="shared" si="21"/>
        <v>1.22</v>
      </c>
      <c r="V53" s="51">
        <v>1799</v>
      </c>
      <c r="W53" s="3">
        <f t="shared" si="14"/>
        <v>2194.7799999999997</v>
      </c>
    </row>
    <row r="54" spans="1:23" ht="12.75">
      <c r="A54" s="36" t="s">
        <v>24</v>
      </c>
      <c r="B54" s="35">
        <v>163.11</v>
      </c>
      <c r="C54" s="4">
        <f>+B54*1.22</f>
        <v>198.9942</v>
      </c>
      <c r="D54" s="4">
        <v>1</v>
      </c>
      <c r="E54" s="2">
        <f t="shared" si="15"/>
        <v>1.22</v>
      </c>
      <c r="F54" s="4">
        <v>1</v>
      </c>
      <c r="G54" s="2">
        <f t="shared" si="16"/>
        <v>1.22</v>
      </c>
      <c r="H54" s="5">
        <f t="shared" si="11"/>
        <v>1</v>
      </c>
      <c r="I54" s="3">
        <f t="shared" si="12"/>
        <v>1.22</v>
      </c>
      <c r="J54" s="4">
        <v>1</v>
      </c>
      <c r="K54" s="3">
        <f t="shared" si="17"/>
        <v>1.22</v>
      </c>
      <c r="L54" s="4">
        <v>1</v>
      </c>
      <c r="M54" s="3">
        <f t="shared" si="18"/>
        <v>1.22</v>
      </c>
      <c r="N54" s="4">
        <v>1</v>
      </c>
      <c r="O54" s="3">
        <f t="shared" si="19"/>
        <v>1.22</v>
      </c>
      <c r="P54" s="4">
        <v>1</v>
      </c>
      <c r="Q54" s="3">
        <f t="shared" si="20"/>
        <v>1.22</v>
      </c>
      <c r="R54" s="5">
        <v>1</v>
      </c>
      <c r="S54" s="3">
        <f t="shared" si="13"/>
        <v>1.22</v>
      </c>
      <c r="T54" s="4">
        <v>1</v>
      </c>
      <c r="U54" s="3">
        <f t="shared" si="21"/>
        <v>1.22</v>
      </c>
      <c r="V54" s="51">
        <v>799</v>
      </c>
      <c r="W54" s="3">
        <f t="shared" si="14"/>
        <v>974.78</v>
      </c>
    </row>
    <row r="55" spans="1:23" ht="12.75">
      <c r="A55" s="36" t="s">
        <v>38</v>
      </c>
      <c r="B55" s="35">
        <v>286.07</v>
      </c>
      <c r="C55" s="4">
        <v>349</v>
      </c>
      <c r="D55" s="4">
        <v>1</v>
      </c>
      <c r="E55" s="2">
        <f t="shared" si="15"/>
        <v>1.22</v>
      </c>
      <c r="F55" s="4">
        <v>1</v>
      </c>
      <c r="G55" s="2">
        <f t="shared" si="16"/>
        <v>1.22</v>
      </c>
      <c r="H55" s="5">
        <f t="shared" si="11"/>
        <v>1</v>
      </c>
      <c r="I55" s="3">
        <f t="shared" si="12"/>
        <v>1.22</v>
      </c>
      <c r="J55" s="4">
        <v>1</v>
      </c>
      <c r="K55" s="3">
        <f t="shared" si="17"/>
        <v>1.22</v>
      </c>
      <c r="L55" s="4">
        <v>1</v>
      </c>
      <c r="M55" s="3">
        <f t="shared" si="18"/>
        <v>1.22</v>
      </c>
      <c r="N55" s="4">
        <v>1</v>
      </c>
      <c r="O55" s="3">
        <f t="shared" si="19"/>
        <v>1.22</v>
      </c>
      <c r="P55" s="4">
        <v>1</v>
      </c>
      <c r="Q55" s="3">
        <f t="shared" si="20"/>
        <v>1.22</v>
      </c>
      <c r="R55" s="5">
        <v>1</v>
      </c>
      <c r="S55" s="3">
        <f t="shared" si="13"/>
        <v>1.22</v>
      </c>
      <c r="T55" s="4">
        <v>1</v>
      </c>
      <c r="U55" s="3">
        <f t="shared" si="21"/>
        <v>1.22</v>
      </c>
      <c r="V55" s="51">
        <v>899</v>
      </c>
      <c r="W55" s="3">
        <f t="shared" si="14"/>
        <v>1096.78</v>
      </c>
    </row>
    <row r="56" spans="1:23" ht="12.75">
      <c r="A56" s="36" t="s">
        <v>4</v>
      </c>
      <c r="B56" s="35">
        <v>409.02</v>
      </c>
      <c r="C56" s="4">
        <f>+B56*1.22</f>
        <v>499.0044</v>
      </c>
      <c r="D56" s="4">
        <v>49</v>
      </c>
      <c r="E56" s="2">
        <f t="shared" si="15"/>
        <v>59.78</v>
      </c>
      <c r="F56" s="4">
        <v>1</v>
      </c>
      <c r="G56" s="2">
        <f t="shared" si="16"/>
        <v>1.22</v>
      </c>
      <c r="H56" s="5">
        <f t="shared" si="11"/>
        <v>49</v>
      </c>
      <c r="I56" s="3">
        <f t="shared" si="12"/>
        <v>59.78</v>
      </c>
      <c r="J56" s="5">
        <v>19</v>
      </c>
      <c r="K56" s="3">
        <f t="shared" si="17"/>
        <v>23.18</v>
      </c>
      <c r="L56" s="5">
        <v>1</v>
      </c>
      <c r="M56" s="3">
        <f t="shared" si="18"/>
        <v>1.22</v>
      </c>
      <c r="N56" s="5">
        <v>1</v>
      </c>
      <c r="O56" s="3">
        <f t="shared" si="19"/>
        <v>1.22</v>
      </c>
      <c r="P56" s="5">
        <v>1</v>
      </c>
      <c r="Q56" s="3">
        <f t="shared" si="20"/>
        <v>1.22</v>
      </c>
      <c r="R56" s="5">
        <v>1</v>
      </c>
      <c r="S56" s="3">
        <f t="shared" si="13"/>
        <v>1.22</v>
      </c>
      <c r="T56" s="5">
        <v>1</v>
      </c>
      <c r="U56" s="3">
        <f t="shared" si="21"/>
        <v>1.22</v>
      </c>
      <c r="V56" s="51">
        <v>949</v>
      </c>
      <c r="W56" s="3">
        <f t="shared" si="14"/>
        <v>1157.78</v>
      </c>
    </row>
    <row r="57" spans="1:23" ht="12.75">
      <c r="A57" s="36" t="s">
        <v>37</v>
      </c>
      <c r="B57" s="35">
        <f>+C57/1.22</f>
        <v>450</v>
      </c>
      <c r="C57" s="4">
        <v>549</v>
      </c>
      <c r="D57" s="4">
        <v>249</v>
      </c>
      <c r="E57" s="2">
        <f t="shared" si="15"/>
        <v>303.78</v>
      </c>
      <c r="F57" s="4">
        <v>49</v>
      </c>
      <c r="G57" s="2">
        <f t="shared" si="16"/>
        <v>59.78</v>
      </c>
      <c r="H57" s="5">
        <f t="shared" si="11"/>
        <v>249</v>
      </c>
      <c r="I57" s="3">
        <f t="shared" si="12"/>
        <v>303.78</v>
      </c>
      <c r="J57" s="5">
        <v>99</v>
      </c>
      <c r="K57" s="3">
        <f t="shared" si="17"/>
        <v>120.78</v>
      </c>
      <c r="L57" s="5">
        <v>1</v>
      </c>
      <c r="M57" s="3">
        <f t="shared" si="18"/>
        <v>1.22</v>
      </c>
      <c r="N57" s="5">
        <v>1</v>
      </c>
      <c r="O57" s="3">
        <f t="shared" si="19"/>
        <v>1.22</v>
      </c>
      <c r="P57" s="5">
        <v>1</v>
      </c>
      <c r="Q57" s="3">
        <f t="shared" si="20"/>
        <v>1.22</v>
      </c>
      <c r="R57" s="5">
        <v>1</v>
      </c>
      <c r="S57" s="3">
        <f t="shared" si="13"/>
        <v>1.22</v>
      </c>
      <c r="T57" s="5">
        <v>1</v>
      </c>
      <c r="U57" s="3">
        <f t="shared" si="21"/>
        <v>1.22</v>
      </c>
      <c r="V57" s="51">
        <v>1299</v>
      </c>
      <c r="W57" s="3">
        <f t="shared" si="14"/>
        <v>1584.78</v>
      </c>
    </row>
    <row r="58" spans="1:23" ht="12.75">
      <c r="A58" s="36" t="s">
        <v>132</v>
      </c>
      <c r="B58" s="35">
        <f>C58/1.22</f>
        <v>777.8688524590165</v>
      </c>
      <c r="C58" s="4">
        <v>949</v>
      </c>
      <c r="D58" s="4">
        <v>599</v>
      </c>
      <c r="E58" s="2">
        <f t="shared" si="15"/>
        <v>730.78</v>
      </c>
      <c r="F58" s="4">
        <v>449</v>
      </c>
      <c r="G58" s="2">
        <f t="shared" si="16"/>
        <v>547.78</v>
      </c>
      <c r="H58" s="5">
        <f t="shared" si="11"/>
        <v>599</v>
      </c>
      <c r="I58" s="3">
        <f t="shared" si="12"/>
        <v>730.78</v>
      </c>
      <c r="J58" s="5">
        <v>499</v>
      </c>
      <c r="K58" s="3">
        <f t="shared" si="17"/>
        <v>608.78</v>
      </c>
      <c r="L58" s="5">
        <v>249</v>
      </c>
      <c r="M58" s="3">
        <f t="shared" si="18"/>
        <v>303.78</v>
      </c>
      <c r="N58" s="5">
        <v>1</v>
      </c>
      <c r="O58" s="3">
        <f t="shared" si="19"/>
        <v>1.22</v>
      </c>
      <c r="P58" s="5">
        <v>1</v>
      </c>
      <c r="Q58" s="3">
        <f t="shared" si="20"/>
        <v>1.22</v>
      </c>
      <c r="R58" s="5">
        <v>1</v>
      </c>
      <c r="S58" s="3">
        <f t="shared" si="13"/>
        <v>1.22</v>
      </c>
      <c r="T58" s="5">
        <v>1</v>
      </c>
      <c r="U58" s="3">
        <f t="shared" si="21"/>
        <v>1.22</v>
      </c>
      <c r="V58" s="51">
        <v>1299</v>
      </c>
      <c r="W58" s="3">
        <f t="shared" si="14"/>
        <v>1584.78</v>
      </c>
    </row>
    <row r="59" spans="1:24" s="54" customFormat="1" ht="12.75">
      <c r="A59" s="36" t="s">
        <v>127</v>
      </c>
      <c r="B59" s="35">
        <f>+C59/1.22</f>
        <v>613.9344262295082</v>
      </c>
      <c r="C59" s="4">
        <v>749</v>
      </c>
      <c r="D59" s="4">
        <v>399</v>
      </c>
      <c r="E59" s="2">
        <f t="shared" si="15"/>
        <v>486.78</v>
      </c>
      <c r="F59" s="4">
        <v>299</v>
      </c>
      <c r="G59" s="2">
        <f t="shared" si="16"/>
        <v>364.78</v>
      </c>
      <c r="H59" s="5">
        <f t="shared" si="11"/>
        <v>399</v>
      </c>
      <c r="I59" s="3">
        <f t="shared" si="12"/>
        <v>486.78</v>
      </c>
      <c r="J59" s="5">
        <v>349</v>
      </c>
      <c r="K59" s="3">
        <f t="shared" si="17"/>
        <v>425.78</v>
      </c>
      <c r="L59" s="5">
        <v>99</v>
      </c>
      <c r="M59" s="3">
        <f t="shared" si="18"/>
        <v>120.78</v>
      </c>
      <c r="N59" s="5">
        <v>1</v>
      </c>
      <c r="O59" s="3">
        <f t="shared" si="19"/>
        <v>1.22</v>
      </c>
      <c r="P59" s="5">
        <v>1</v>
      </c>
      <c r="Q59" s="3">
        <f t="shared" si="20"/>
        <v>1.22</v>
      </c>
      <c r="R59" s="5">
        <v>1</v>
      </c>
      <c r="S59" s="3">
        <f t="shared" si="13"/>
        <v>1.22</v>
      </c>
      <c r="T59" s="5">
        <v>1</v>
      </c>
      <c r="U59" s="3">
        <f t="shared" si="21"/>
        <v>1.22</v>
      </c>
      <c r="V59" s="51">
        <v>1299</v>
      </c>
      <c r="W59" s="3">
        <f t="shared" si="14"/>
        <v>1584.78</v>
      </c>
      <c r="X59" s="59"/>
    </row>
    <row r="60" spans="1:23" ht="12.75">
      <c r="A60" s="36" t="s">
        <v>20</v>
      </c>
      <c r="B60" s="35">
        <v>572.95</v>
      </c>
      <c r="C60" s="4">
        <f>+B60*1.22</f>
        <v>698.999</v>
      </c>
      <c r="D60" s="4">
        <v>299</v>
      </c>
      <c r="E60" s="2">
        <f t="shared" si="15"/>
        <v>364.78</v>
      </c>
      <c r="F60" s="4">
        <v>99</v>
      </c>
      <c r="G60" s="2">
        <f t="shared" si="16"/>
        <v>120.78</v>
      </c>
      <c r="H60" s="5">
        <f t="shared" si="11"/>
        <v>299</v>
      </c>
      <c r="I60" s="3">
        <f t="shared" si="12"/>
        <v>364.78</v>
      </c>
      <c r="J60" s="5">
        <v>99</v>
      </c>
      <c r="K60" s="3">
        <f t="shared" si="17"/>
        <v>120.78</v>
      </c>
      <c r="L60" s="5">
        <v>1</v>
      </c>
      <c r="M60" s="3">
        <f t="shared" si="18"/>
        <v>1.22</v>
      </c>
      <c r="N60" s="5">
        <v>1</v>
      </c>
      <c r="O60" s="3">
        <f t="shared" si="19"/>
        <v>1.22</v>
      </c>
      <c r="P60" s="5">
        <v>1</v>
      </c>
      <c r="Q60" s="3">
        <f t="shared" si="20"/>
        <v>1.22</v>
      </c>
      <c r="R60" s="5">
        <v>1</v>
      </c>
      <c r="S60" s="3">
        <f t="shared" si="13"/>
        <v>1.22</v>
      </c>
      <c r="T60" s="5">
        <v>1</v>
      </c>
      <c r="U60" s="3">
        <f t="shared" si="21"/>
        <v>1.22</v>
      </c>
      <c r="V60" s="51">
        <v>1099</v>
      </c>
      <c r="W60" s="3">
        <f t="shared" si="14"/>
        <v>1340.78</v>
      </c>
    </row>
    <row r="61" spans="1:23" ht="12.75">
      <c r="A61" s="32" t="s">
        <v>8</v>
      </c>
      <c r="B61" s="27">
        <v>818.85</v>
      </c>
      <c r="C61" s="4">
        <f>+B61*1.22</f>
        <v>998.997</v>
      </c>
      <c r="D61" s="4">
        <v>499</v>
      </c>
      <c r="E61" s="2">
        <f t="shared" si="15"/>
        <v>608.78</v>
      </c>
      <c r="F61" s="4">
        <v>349</v>
      </c>
      <c r="G61" s="2">
        <f t="shared" si="16"/>
        <v>425.78</v>
      </c>
      <c r="H61" s="5">
        <f t="shared" si="11"/>
        <v>499</v>
      </c>
      <c r="I61" s="3">
        <f t="shared" si="12"/>
        <v>608.78</v>
      </c>
      <c r="J61" s="5">
        <v>299</v>
      </c>
      <c r="K61" s="3">
        <f t="shared" si="17"/>
        <v>364.78</v>
      </c>
      <c r="L61" s="5">
        <v>1</v>
      </c>
      <c r="M61" s="3">
        <f t="shared" si="18"/>
        <v>1.22</v>
      </c>
      <c r="N61" s="5">
        <v>1</v>
      </c>
      <c r="O61" s="3">
        <f t="shared" si="19"/>
        <v>1.22</v>
      </c>
      <c r="P61" s="5">
        <v>1</v>
      </c>
      <c r="Q61" s="3">
        <f t="shared" si="20"/>
        <v>1.22</v>
      </c>
      <c r="R61" s="5">
        <v>1</v>
      </c>
      <c r="S61" s="3">
        <f t="shared" si="13"/>
        <v>1.22</v>
      </c>
      <c r="T61" s="5">
        <v>1</v>
      </c>
      <c r="U61" s="3">
        <f t="shared" si="21"/>
        <v>1.22</v>
      </c>
      <c r="V61" s="51">
        <v>1299</v>
      </c>
      <c r="W61" s="3">
        <f t="shared" si="14"/>
        <v>1584.78</v>
      </c>
    </row>
    <row r="62" spans="1:24" s="8" customFormat="1" ht="12.75">
      <c r="A62" s="32" t="s">
        <v>124</v>
      </c>
      <c r="B62" s="27">
        <f>+C62/1.22</f>
        <v>490.9836065573771</v>
      </c>
      <c r="C62" s="4">
        <v>599</v>
      </c>
      <c r="D62" s="4">
        <v>299</v>
      </c>
      <c r="E62" s="2">
        <f t="shared" si="15"/>
        <v>364.78</v>
      </c>
      <c r="F62" s="4">
        <v>149</v>
      </c>
      <c r="G62" s="2">
        <f t="shared" si="16"/>
        <v>181.78</v>
      </c>
      <c r="H62" s="5">
        <f t="shared" si="11"/>
        <v>299</v>
      </c>
      <c r="I62" s="3">
        <f t="shared" si="12"/>
        <v>364.78</v>
      </c>
      <c r="J62" s="5">
        <v>199</v>
      </c>
      <c r="K62" s="3">
        <f t="shared" si="17"/>
        <v>242.78</v>
      </c>
      <c r="L62" s="5">
        <v>1</v>
      </c>
      <c r="M62" s="3">
        <f t="shared" si="18"/>
        <v>1.22</v>
      </c>
      <c r="N62" s="5">
        <v>1</v>
      </c>
      <c r="O62" s="3">
        <f t="shared" si="19"/>
        <v>1.22</v>
      </c>
      <c r="P62" s="5">
        <v>1</v>
      </c>
      <c r="Q62" s="3">
        <f t="shared" si="20"/>
        <v>1.22</v>
      </c>
      <c r="R62" s="5">
        <v>1</v>
      </c>
      <c r="S62" s="3">
        <f t="shared" si="13"/>
        <v>1.22</v>
      </c>
      <c r="T62" s="5">
        <v>1</v>
      </c>
      <c r="U62" s="3">
        <f t="shared" si="21"/>
        <v>1.22</v>
      </c>
      <c r="V62" s="51">
        <v>999</v>
      </c>
      <c r="W62" s="3">
        <f t="shared" si="14"/>
        <v>1218.78</v>
      </c>
      <c r="X62" s="37"/>
    </row>
    <row r="63" spans="1:23" ht="12.75">
      <c r="A63" s="32" t="s">
        <v>110</v>
      </c>
      <c r="B63" s="27">
        <v>286.07</v>
      </c>
      <c r="C63" s="4">
        <v>349</v>
      </c>
      <c r="D63" s="4">
        <v>1</v>
      </c>
      <c r="E63" s="2">
        <f t="shared" si="15"/>
        <v>1.22</v>
      </c>
      <c r="F63" s="4">
        <v>1</v>
      </c>
      <c r="G63" s="2">
        <f t="shared" si="16"/>
        <v>1.22</v>
      </c>
      <c r="H63" s="5">
        <f t="shared" si="11"/>
        <v>1</v>
      </c>
      <c r="I63" s="3">
        <f t="shared" si="12"/>
        <v>1.22</v>
      </c>
      <c r="J63" s="5">
        <v>1</v>
      </c>
      <c r="K63" s="3">
        <f t="shared" si="17"/>
        <v>1.22</v>
      </c>
      <c r="L63" s="5">
        <v>1</v>
      </c>
      <c r="M63" s="3">
        <f t="shared" si="18"/>
        <v>1.22</v>
      </c>
      <c r="N63" s="5">
        <v>1</v>
      </c>
      <c r="O63" s="3">
        <f t="shared" si="19"/>
        <v>1.22</v>
      </c>
      <c r="P63" s="5">
        <v>1</v>
      </c>
      <c r="Q63" s="3">
        <f t="shared" si="20"/>
        <v>1.22</v>
      </c>
      <c r="R63" s="5">
        <v>1</v>
      </c>
      <c r="S63" s="3">
        <f t="shared" si="13"/>
        <v>1.22</v>
      </c>
      <c r="T63" s="5">
        <v>1</v>
      </c>
      <c r="U63" s="3">
        <f t="shared" si="21"/>
        <v>1.22</v>
      </c>
      <c r="V63" s="51">
        <v>899</v>
      </c>
      <c r="W63" s="3">
        <f t="shared" si="14"/>
        <v>1096.78</v>
      </c>
    </row>
    <row r="64" spans="1:23" ht="12.75">
      <c r="A64" s="32" t="s">
        <v>13</v>
      </c>
      <c r="B64" s="27">
        <v>490.98</v>
      </c>
      <c r="C64" s="4">
        <f>+B64*1.22</f>
        <v>598.9956</v>
      </c>
      <c r="D64" s="4">
        <v>199</v>
      </c>
      <c r="E64" s="2">
        <f t="shared" si="15"/>
        <v>242.78</v>
      </c>
      <c r="F64" s="4">
        <v>29</v>
      </c>
      <c r="G64" s="2">
        <f t="shared" si="16"/>
        <v>35.38</v>
      </c>
      <c r="H64" s="5">
        <f t="shared" si="11"/>
        <v>199</v>
      </c>
      <c r="I64" s="3">
        <f t="shared" si="12"/>
        <v>242.78</v>
      </c>
      <c r="J64" s="5">
        <v>49</v>
      </c>
      <c r="K64" s="3">
        <f t="shared" si="17"/>
        <v>59.78</v>
      </c>
      <c r="L64" s="5">
        <v>1</v>
      </c>
      <c r="M64" s="3">
        <f t="shared" si="18"/>
        <v>1.22</v>
      </c>
      <c r="N64" s="5">
        <v>1</v>
      </c>
      <c r="O64" s="3">
        <f t="shared" si="19"/>
        <v>1.22</v>
      </c>
      <c r="P64" s="5">
        <v>1</v>
      </c>
      <c r="Q64" s="3">
        <f t="shared" si="20"/>
        <v>1.22</v>
      </c>
      <c r="R64" s="5">
        <v>1</v>
      </c>
      <c r="S64" s="3">
        <f t="shared" si="13"/>
        <v>1.22</v>
      </c>
      <c r="T64" s="5">
        <v>1</v>
      </c>
      <c r="U64" s="3">
        <f t="shared" si="21"/>
        <v>1.22</v>
      </c>
      <c r="V64" s="51">
        <v>999</v>
      </c>
      <c r="W64" s="3">
        <f t="shared" si="14"/>
        <v>1218.78</v>
      </c>
    </row>
    <row r="65" spans="1:23" ht="12.75">
      <c r="A65" s="32" t="s">
        <v>128</v>
      </c>
      <c r="B65" s="27">
        <f>C65/1.22</f>
        <v>450</v>
      </c>
      <c r="C65" s="4">
        <v>549</v>
      </c>
      <c r="D65" s="4">
        <v>169</v>
      </c>
      <c r="E65" s="2">
        <f t="shared" si="15"/>
        <v>206.18</v>
      </c>
      <c r="F65" s="4">
        <v>69</v>
      </c>
      <c r="G65" s="2">
        <f t="shared" si="16"/>
        <v>84.17999999999999</v>
      </c>
      <c r="H65" s="5">
        <f t="shared" si="11"/>
        <v>169</v>
      </c>
      <c r="I65" s="3">
        <f t="shared" si="12"/>
        <v>206.18</v>
      </c>
      <c r="J65" s="5">
        <v>99</v>
      </c>
      <c r="K65" s="3">
        <f t="shared" si="17"/>
        <v>120.78</v>
      </c>
      <c r="L65" s="5">
        <v>1</v>
      </c>
      <c r="M65" s="3">
        <f t="shared" si="18"/>
        <v>1.22</v>
      </c>
      <c r="N65" s="5">
        <v>1</v>
      </c>
      <c r="O65" s="3">
        <f t="shared" si="19"/>
        <v>1.22</v>
      </c>
      <c r="P65" s="5">
        <v>1</v>
      </c>
      <c r="Q65" s="3">
        <f t="shared" si="20"/>
        <v>1.22</v>
      </c>
      <c r="R65" s="5">
        <v>1</v>
      </c>
      <c r="S65" s="3">
        <f t="shared" si="13"/>
        <v>1.22</v>
      </c>
      <c r="T65" s="5">
        <v>1</v>
      </c>
      <c r="U65" s="3">
        <f t="shared" si="21"/>
        <v>1.22</v>
      </c>
      <c r="V65" s="51">
        <v>1299</v>
      </c>
      <c r="W65" s="3">
        <f t="shared" si="14"/>
        <v>1584.78</v>
      </c>
    </row>
    <row r="66" spans="1:24" s="54" customFormat="1" ht="12.75">
      <c r="A66" s="32" t="s">
        <v>126</v>
      </c>
      <c r="B66" s="35">
        <f>+C66/1.22</f>
        <v>613.9344262295082</v>
      </c>
      <c r="C66" s="4">
        <v>749</v>
      </c>
      <c r="D66" s="4">
        <v>499</v>
      </c>
      <c r="E66" s="2">
        <f t="shared" si="15"/>
        <v>608.78</v>
      </c>
      <c r="F66" s="4">
        <v>399</v>
      </c>
      <c r="G66" s="2">
        <f t="shared" si="16"/>
        <v>486.78</v>
      </c>
      <c r="H66" s="5">
        <f t="shared" si="11"/>
        <v>499</v>
      </c>
      <c r="I66" s="3">
        <f t="shared" si="12"/>
        <v>608.78</v>
      </c>
      <c r="J66" s="5">
        <v>449</v>
      </c>
      <c r="K66" s="3">
        <f t="shared" si="17"/>
        <v>547.78</v>
      </c>
      <c r="L66" s="5">
        <v>149</v>
      </c>
      <c r="M66" s="3">
        <f t="shared" si="18"/>
        <v>181.78</v>
      </c>
      <c r="N66" s="5">
        <v>1</v>
      </c>
      <c r="O66" s="3">
        <f t="shared" si="19"/>
        <v>1.22</v>
      </c>
      <c r="P66" s="5">
        <v>1</v>
      </c>
      <c r="Q66" s="3">
        <f t="shared" si="20"/>
        <v>1.22</v>
      </c>
      <c r="R66" s="5">
        <v>1</v>
      </c>
      <c r="S66" s="3">
        <f t="shared" si="13"/>
        <v>1.22</v>
      </c>
      <c r="T66" s="5">
        <v>1</v>
      </c>
      <c r="U66" s="3">
        <f t="shared" si="21"/>
        <v>1.22</v>
      </c>
      <c r="V66" s="51">
        <v>1299</v>
      </c>
      <c r="W66" s="3">
        <f t="shared" si="14"/>
        <v>1584.78</v>
      </c>
      <c r="X66" s="59"/>
    </row>
    <row r="67" spans="1:23" ht="12.75">
      <c r="A67" s="32" t="s">
        <v>6</v>
      </c>
      <c r="B67" s="27">
        <f>+C67/1.22</f>
        <v>531.9672131147541</v>
      </c>
      <c r="C67" s="4">
        <v>649</v>
      </c>
      <c r="D67" s="4">
        <v>299</v>
      </c>
      <c r="E67" s="2">
        <f t="shared" si="15"/>
        <v>364.78</v>
      </c>
      <c r="F67" s="4">
        <v>149</v>
      </c>
      <c r="G67" s="2">
        <f t="shared" si="16"/>
        <v>181.78</v>
      </c>
      <c r="H67" s="5">
        <f t="shared" si="11"/>
        <v>299</v>
      </c>
      <c r="I67" s="3">
        <f t="shared" si="12"/>
        <v>364.78</v>
      </c>
      <c r="J67" s="5">
        <v>149</v>
      </c>
      <c r="K67" s="3">
        <f t="shared" si="17"/>
        <v>181.78</v>
      </c>
      <c r="L67" s="5">
        <v>1</v>
      </c>
      <c r="M67" s="3">
        <f t="shared" si="18"/>
        <v>1.22</v>
      </c>
      <c r="N67" s="5">
        <v>1</v>
      </c>
      <c r="O67" s="3">
        <f t="shared" si="19"/>
        <v>1.22</v>
      </c>
      <c r="P67" s="5">
        <v>1</v>
      </c>
      <c r="Q67" s="3">
        <f t="shared" si="20"/>
        <v>1.22</v>
      </c>
      <c r="R67" s="5">
        <v>1</v>
      </c>
      <c r="S67" s="3">
        <f t="shared" si="13"/>
        <v>1.22</v>
      </c>
      <c r="T67" s="5">
        <v>1</v>
      </c>
      <c r="U67" s="3">
        <f t="shared" si="21"/>
        <v>1.22</v>
      </c>
      <c r="V67" s="51">
        <v>1199</v>
      </c>
      <c r="W67" s="3">
        <f t="shared" si="14"/>
        <v>1462.78</v>
      </c>
    </row>
    <row r="68" spans="1:23" ht="12.75">
      <c r="A68" s="32" t="s">
        <v>46</v>
      </c>
      <c r="B68" s="27">
        <f>+C68/1.22</f>
        <v>1023.7704918032787</v>
      </c>
      <c r="C68" s="4">
        <v>1249</v>
      </c>
      <c r="D68" s="4">
        <v>679</v>
      </c>
      <c r="E68" s="2">
        <f t="shared" si="15"/>
        <v>828.38</v>
      </c>
      <c r="F68" s="4">
        <v>529</v>
      </c>
      <c r="G68" s="2">
        <f t="shared" si="16"/>
        <v>645.38</v>
      </c>
      <c r="H68" s="5">
        <f t="shared" si="11"/>
        <v>679</v>
      </c>
      <c r="I68" s="3">
        <f t="shared" si="12"/>
        <v>828.38</v>
      </c>
      <c r="J68" s="5">
        <v>579</v>
      </c>
      <c r="K68" s="3">
        <f t="shared" si="17"/>
        <v>706.38</v>
      </c>
      <c r="L68" s="5">
        <v>329</v>
      </c>
      <c r="M68" s="3">
        <f t="shared" si="18"/>
        <v>401.38</v>
      </c>
      <c r="N68" s="5">
        <v>1</v>
      </c>
      <c r="O68" s="3">
        <f t="shared" si="19"/>
        <v>1.22</v>
      </c>
      <c r="P68" s="5">
        <v>1</v>
      </c>
      <c r="Q68" s="3">
        <f t="shared" si="20"/>
        <v>1.22</v>
      </c>
      <c r="R68" s="5">
        <v>1</v>
      </c>
      <c r="S68" s="3">
        <f t="shared" si="13"/>
        <v>1.22</v>
      </c>
      <c r="T68" s="5">
        <v>1</v>
      </c>
      <c r="U68" s="3">
        <f t="shared" si="21"/>
        <v>1.22</v>
      </c>
      <c r="V68" s="51">
        <v>1699</v>
      </c>
      <c r="W68" s="3">
        <f t="shared" si="14"/>
        <v>2072.7799999999997</v>
      </c>
    </row>
    <row r="69" spans="1:23" ht="12.75">
      <c r="A69" s="32" t="s">
        <v>18</v>
      </c>
      <c r="B69" s="27">
        <v>1474.59</v>
      </c>
      <c r="C69" s="4">
        <f>+B69*1.22</f>
        <v>1798.9997999999998</v>
      </c>
      <c r="D69" s="4">
        <v>1099</v>
      </c>
      <c r="E69" s="2">
        <f t="shared" si="15"/>
        <v>1340.78</v>
      </c>
      <c r="F69" s="4">
        <v>949</v>
      </c>
      <c r="G69" s="2">
        <f t="shared" si="16"/>
        <v>1157.78</v>
      </c>
      <c r="H69" s="5">
        <f t="shared" si="11"/>
        <v>1099</v>
      </c>
      <c r="I69" s="3">
        <f t="shared" si="12"/>
        <v>1340.78</v>
      </c>
      <c r="J69" s="5">
        <v>999</v>
      </c>
      <c r="K69" s="3">
        <f t="shared" si="17"/>
        <v>1218.78</v>
      </c>
      <c r="L69" s="5">
        <v>749</v>
      </c>
      <c r="M69" s="3">
        <f t="shared" si="18"/>
        <v>913.78</v>
      </c>
      <c r="N69" s="5">
        <v>249</v>
      </c>
      <c r="O69" s="3">
        <f t="shared" si="19"/>
        <v>303.78</v>
      </c>
      <c r="P69" s="5">
        <v>1</v>
      </c>
      <c r="Q69" s="3">
        <f t="shared" si="20"/>
        <v>1.22</v>
      </c>
      <c r="R69" s="5">
        <v>1</v>
      </c>
      <c r="S69" s="3">
        <f t="shared" si="13"/>
        <v>1.22</v>
      </c>
      <c r="T69" s="5">
        <v>1</v>
      </c>
      <c r="U69" s="3">
        <f t="shared" si="21"/>
        <v>1.22</v>
      </c>
      <c r="V69" s="51">
        <v>2099</v>
      </c>
      <c r="W69" s="3">
        <f t="shared" si="14"/>
        <v>2560.7799999999997</v>
      </c>
    </row>
    <row r="70" spans="1:23" ht="25.5">
      <c r="A70" s="32" t="s">
        <v>35</v>
      </c>
      <c r="B70" s="27">
        <f>+C70/1.22</f>
        <v>1638.5245901639344</v>
      </c>
      <c r="C70" s="4">
        <v>1999</v>
      </c>
      <c r="D70" s="4">
        <v>1399</v>
      </c>
      <c r="E70" s="2">
        <f t="shared" si="15"/>
        <v>1706.78</v>
      </c>
      <c r="F70" s="4">
        <v>1249</v>
      </c>
      <c r="G70" s="2">
        <f t="shared" si="16"/>
        <v>1523.78</v>
      </c>
      <c r="H70" s="5">
        <f t="shared" si="11"/>
        <v>1399</v>
      </c>
      <c r="I70" s="3">
        <f t="shared" si="12"/>
        <v>1706.78</v>
      </c>
      <c r="J70" s="5">
        <v>1299</v>
      </c>
      <c r="K70" s="3">
        <f t="shared" si="17"/>
        <v>1584.78</v>
      </c>
      <c r="L70" s="5">
        <v>999</v>
      </c>
      <c r="M70" s="3">
        <f t="shared" si="18"/>
        <v>1218.78</v>
      </c>
      <c r="N70" s="5">
        <v>599</v>
      </c>
      <c r="O70" s="3">
        <f t="shared" si="19"/>
        <v>730.78</v>
      </c>
      <c r="P70" s="5">
        <v>199</v>
      </c>
      <c r="Q70" s="3">
        <f t="shared" si="20"/>
        <v>242.78</v>
      </c>
      <c r="R70" s="5">
        <v>1</v>
      </c>
      <c r="S70" s="3">
        <f t="shared" si="13"/>
        <v>1.22</v>
      </c>
      <c r="T70" s="5">
        <v>1</v>
      </c>
      <c r="U70" s="3">
        <f t="shared" si="21"/>
        <v>1.22</v>
      </c>
      <c r="V70" s="51">
        <v>2199</v>
      </c>
      <c r="W70" s="3">
        <f t="shared" si="14"/>
        <v>2682.7799999999997</v>
      </c>
    </row>
    <row r="71" spans="1:23" ht="12.75">
      <c r="A71" s="32" t="s">
        <v>12</v>
      </c>
      <c r="B71" s="27">
        <v>245.08</v>
      </c>
      <c r="C71" s="4">
        <f>+B71*1.22</f>
        <v>298.99760000000003</v>
      </c>
      <c r="D71" s="4">
        <v>1</v>
      </c>
      <c r="E71" s="2">
        <f aca="true" t="shared" si="23" ref="E71:E76">+D71*1.22</f>
        <v>1.22</v>
      </c>
      <c r="F71" s="4">
        <v>1</v>
      </c>
      <c r="G71" s="2">
        <f aca="true" t="shared" si="24" ref="G71:G76">+F71*1.22</f>
        <v>1.22</v>
      </c>
      <c r="H71" s="5">
        <f t="shared" si="11"/>
        <v>1</v>
      </c>
      <c r="I71" s="3">
        <f t="shared" si="12"/>
        <v>1.22</v>
      </c>
      <c r="J71" s="4">
        <v>1</v>
      </c>
      <c r="K71" s="3">
        <f aca="true" t="shared" si="25" ref="K71:K78">+J71*1.22</f>
        <v>1.22</v>
      </c>
      <c r="L71" s="4">
        <v>1</v>
      </c>
      <c r="M71" s="3">
        <f aca="true" t="shared" si="26" ref="M71:M78">+L71*1.22</f>
        <v>1.22</v>
      </c>
      <c r="N71" s="4">
        <v>1</v>
      </c>
      <c r="O71" s="3">
        <f aca="true" t="shared" si="27" ref="O71:O78">+N71*1.22</f>
        <v>1.22</v>
      </c>
      <c r="P71" s="4">
        <v>1</v>
      </c>
      <c r="Q71" s="3">
        <f aca="true" t="shared" si="28" ref="Q71:Q78">+P71*1.22</f>
        <v>1.22</v>
      </c>
      <c r="R71" s="5">
        <v>1</v>
      </c>
      <c r="S71" s="3">
        <f t="shared" si="13"/>
        <v>1.22</v>
      </c>
      <c r="T71" s="4">
        <v>1</v>
      </c>
      <c r="U71" s="3">
        <f aca="true" t="shared" si="29" ref="U71:U78">+T71*1.22</f>
        <v>1.22</v>
      </c>
      <c r="V71" s="51">
        <v>799</v>
      </c>
      <c r="W71" s="3">
        <f t="shared" si="14"/>
        <v>974.78</v>
      </c>
    </row>
    <row r="72" spans="1:24" s="54" customFormat="1" ht="12.75">
      <c r="A72" s="32" t="s">
        <v>125</v>
      </c>
      <c r="B72" s="27">
        <f>C72/1.22</f>
        <v>695.9016393442623</v>
      </c>
      <c r="C72" s="4">
        <v>849</v>
      </c>
      <c r="D72" s="4">
        <v>499</v>
      </c>
      <c r="E72" s="2">
        <f t="shared" si="23"/>
        <v>608.78</v>
      </c>
      <c r="F72" s="4">
        <v>379</v>
      </c>
      <c r="G72" s="2">
        <f t="shared" si="24"/>
        <v>462.38</v>
      </c>
      <c r="H72" s="5">
        <f t="shared" si="11"/>
        <v>499</v>
      </c>
      <c r="I72" s="3">
        <f t="shared" si="12"/>
        <v>608.78</v>
      </c>
      <c r="J72" s="4">
        <v>399</v>
      </c>
      <c r="K72" s="3">
        <f t="shared" si="25"/>
        <v>486.78</v>
      </c>
      <c r="L72" s="4">
        <v>179</v>
      </c>
      <c r="M72" s="3">
        <f t="shared" si="26"/>
        <v>218.38</v>
      </c>
      <c r="N72" s="4">
        <v>1</v>
      </c>
      <c r="O72" s="3">
        <f t="shared" si="27"/>
        <v>1.22</v>
      </c>
      <c r="P72" s="4">
        <v>1</v>
      </c>
      <c r="Q72" s="3">
        <f t="shared" si="28"/>
        <v>1.22</v>
      </c>
      <c r="R72" s="5">
        <v>1</v>
      </c>
      <c r="S72" s="3">
        <f t="shared" si="13"/>
        <v>1.22</v>
      </c>
      <c r="T72" s="4">
        <v>1</v>
      </c>
      <c r="U72" s="3">
        <f t="shared" si="29"/>
        <v>1.22</v>
      </c>
      <c r="V72" s="51">
        <v>1399</v>
      </c>
      <c r="W72" s="3">
        <f t="shared" si="14"/>
        <v>1706.78</v>
      </c>
      <c r="X72" s="59"/>
    </row>
    <row r="73" spans="1:23" ht="12.75">
      <c r="A73" s="32" t="s">
        <v>111</v>
      </c>
      <c r="B73" s="27">
        <v>1187.7</v>
      </c>
      <c r="C73" s="4">
        <v>1449</v>
      </c>
      <c r="D73" s="4">
        <v>949</v>
      </c>
      <c r="E73" s="2">
        <f t="shared" si="23"/>
        <v>1157.78</v>
      </c>
      <c r="F73" s="4">
        <v>799</v>
      </c>
      <c r="G73" s="2">
        <f t="shared" si="24"/>
        <v>974.78</v>
      </c>
      <c r="H73" s="5">
        <f t="shared" si="11"/>
        <v>949</v>
      </c>
      <c r="I73" s="3">
        <f t="shared" si="12"/>
        <v>1157.78</v>
      </c>
      <c r="J73" s="4">
        <v>849</v>
      </c>
      <c r="K73" s="3">
        <f t="shared" si="25"/>
        <v>1035.78</v>
      </c>
      <c r="L73" s="4">
        <v>599</v>
      </c>
      <c r="M73" s="3">
        <f t="shared" si="26"/>
        <v>730.78</v>
      </c>
      <c r="N73" s="4">
        <v>249</v>
      </c>
      <c r="O73" s="3">
        <f t="shared" si="27"/>
        <v>303.78</v>
      </c>
      <c r="P73" s="4">
        <v>1</v>
      </c>
      <c r="Q73" s="3">
        <f t="shared" si="28"/>
        <v>1.22</v>
      </c>
      <c r="R73" s="5">
        <v>1</v>
      </c>
      <c r="S73" s="3">
        <f t="shared" si="13"/>
        <v>1.22</v>
      </c>
      <c r="T73" s="4">
        <v>1</v>
      </c>
      <c r="U73" s="3">
        <f t="shared" si="29"/>
        <v>1.22</v>
      </c>
      <c r="V73" s="51">
        <v>1999</v>
      </c>
      <c r="W73" s="3">
        <f t="shared" si="14"/>
        <v>2438.7799999999997</v>
      </c>
    </row>
    <row r="74" spans="1:23" ht="12.75">
      <c r="A74" s="32" t="s">
        <v>54</v>
      </c>
      <c r="B74" s="27">
        <v>572.95</v>
      </c>
      <c r="C74" s="4">
        <f>+B74*1.22</f>
        <v>698.999</v>
      </c>
      <c r="D74" s="4">
        <v>399</v>
      </c>
      <c r="E74" s="2">
        <f t="shared" si="23"/>
        <v>486.78</v>
      </c>
      <c r="F74" s="4">
        <v>249</v>
      </c>
      <c r="G74" s="2">
        <f t="shared" si="24"/>
        <v>303.78</v>
      </c>
      <c r="H74" s="5">
        <f>+D74</f>
        <v>399</v>
      </c>
      <c r="I74" s="3">
        <f>+H74*1.22</f>
        <v>486.78</v>
      </c>
      <c r="J74" s="5">
        <v>299</v>
      </c>
      <c r="K74" s="3">
        <f>+J74*1.22</f>
        <v>364.78</v>
      </c>
      <c r="L74" s="5">
        <v>1</v>
      </c>
      <c r="M74" s="3">
        <f>+L74*1.22</f>
        <v>1.22</v>
      </c>
      <c r="N74" s="5">
        <v>1</v>
      </c>
      <c r="O74" s="3">
        <f>+N74*1.22</f>
        <v>1.22</v>
      </c>
      <c r="P74" s="5">
        <v>1</v>
      </c>
      <c r="Q74" s="3">
        <f>+P74*1.22</f>
        <v>1.22</v>
      </c>
      <c r="R74" s="5">
        <v>1</v>
      </c>
      <c r="S74" s="3">
        <f>R74*1.22</f>
        <v>1.22</v>
      </c>
      <c r="T74" s="5">
        <v>1</v>
      </c>
      <c r="U74" s="3">
        <f>+T74*1.22</f>
        <v>1.22</v>
      </c>
      <c r="V74" s="51">
        <v>1299</v>
      </c>
      <c r="W74" s="3">
        <f>V74*1.22</f>
        <v>1584.78</v>
      </c>
    </row>
    <row r="75" spans="1:23" ht="12.75">
      <c r="A75" s="32" t="s">
        <v>40</v>
      </c>
      <c r="B75" s="27">
        <f>+C75/1.22</f>
        <v>1064.7540983606557</v>
      </c>
      <c r="C75" s="4">
        <v>1299</v>
      </c>
      <c r="D75" s="4">
        <v>699</v>
      </c>
      <c r="E75" s="2">
        <f t="shared" si="23"/>
        <v>852.78</v>
      </c>
      <c r="F75" s="4">
        <v>599</v>
      </c>
      <c r="G75" s="2">
        <f t="shared" si="24"/>
        <v>730.78</v>
      </c>
      <c r="H75" s="5">
        <f t="shared" si="11"/>
        <v>699</v>
      </c>
      <c r="I75" s="3">
        <f t="shared" si="12"/>
        <v>852.78</v>
      </c>
      <c r="J75" s="4">
        <v>649</v>
      </c>
      <c r="K75" s="3">
        <f t="shared" si="25"/>
        <v>791.78</v>
      </c>
      <c r="L75" s="4">
        <v>199</v>
      </c>
      <c r="M75" s="3">
        <f t="shared" si="26"/>
        <v>242.78</v>
      </c>
      <c r="N75" s="4">
        <v>1</v>
      </c>
      <c r="O75" s="3">
        <f t="shared" si="27"/>
        <v>1.22</v>
      </c>
      <c r="P75" s="4">
        <v>1</v>
      </c>
      <c r="Q75" s="3">
        <f t="shared" si="28"/>
        <v>1.22</v>
      </c>
      <c r="R75" s="5">
        <v>1</v>
      </c>
      <c r="S75" s="3">
        <f t="shared" si="13"/>
        <v>1.22</v>
      </c>
      <c r="T75" s="4">
        <v>1</v>
      </c>
      <c r="U75" s="3">
        <f t="shared" si="29"/>
        <v>1.22</v>
      </c>
      <c r="V75" s="51">
        <v>1799</v>
      </c>
      <c r="W75" s="3">
        <f t="shared" si="14"/>
        <v>2194.7799999999997</v>
      </c>
    </row>
    <row r="76" spans="1:23" ht="12.75">
      <c r="A76" s="32" t="s">
        <v>50</v>
      </c>
      <c r="B76" s="27">
        <f>+C76/1.22</f>
        <v>1474.5901639344263</v>
      </c>
      <c r="C76" s="4">
        <v>1799</v>
      </c>
      <c r="D76" s="4">
        <v>1349</v>
      </c>
      <c r="E76" s="2">
        <f t="shared" si="23"/>
        <v>1645.78</v>
      </c>
      <c r="F76" s="4">
        <v>1249</v>
      </c>
      <c r="G76" s="2">
        <f t="shared" si="24"/>
        <v>1523.78</v>
      </c>
      <c r="H76" s="5">
        <f t="shared" si="11"/>
        <v>1349</v>
      </c>
      <c r="I76" s="3">
        <f t="shared" si="12"/>
        <v>1645.78</v>
      </c>
      <c r="J76" s="4">
        <v>1299</v>
      </c>
      <c r="K76" s="3">
        <f t="shared" si="25"/>
        <v>1584.78</v>
      </c>
      <c r="L76" s="4">
        <v>999</v>
      </c>
      <c r="M76" s="3">
        <f t="shared" si="26"/>
        <v>1218.78</v>
      </c>
      <c r="N76" s="4">
        <v>749</v>
      </c>
      <c r="O76" s="3">
        <f t="shared" si="27"/>
        <v>913.78</v>
      </c>
      <c r="P76" s="4">
        <v>299</v>
      </c>
      <c r="Q76" s="3">
        <f t="shared" si="28"/>
        <v>364.78</v>
      </c>
      <c r="R76" s="5">
        <v>99</v>
      </c>
      <c r="S76" s="3">
        <f t="shared" si="13"/>
        <v>120.78</v>
      </c>
      <c r="T76" s="4">
        <v>1</v>
      </c>
      <c r="U76" s="3">
        <f t="shared" si="29"/>
        <v>1.22</v>
      </c>
      <c r="V76" s="51">
        <v>2299</v>
      </c>
      <c r="W76" s="3">
        <f t="shared" si="14"/>
        <v>2804.7799999999997</v>
      </c>
    </row>
    <row r="77" spans="1:23" ht="14.25">
      <c r="A77" s="32" t="s">
        <v>136</v>
      </c>
      <c r="B77" s="27" t="s">
        <v>56</v>
      </c>
      <c r="C77" s="4" t="s">
        <v>56</v>
      </c>
      <c r="D77" s="4" t="s">
        <v>56</v>
      </c>
      <c r="E77" s="2" t="s">
        <v>56</v>
      </c>
      <c r="F77" s="4" t="s">
        <v>56</v>
      </c>
      <c r="G77" s="2" t="s">
        <v>56</v>
      </c>
      <c r="H77" s="5">
        <v>999</v>
      </c>
      <c r="I77" s="3">
        <f t="shared" si="12"/>
        <v>1218.78</v>
      </c>
      <c r="J77" s="4">
        <v>799</v>
      </c>
      <c r="K77" s="3">
        <f t="shared" si="25"/>
        <v>974.78</v>
      </c>
      <c r="L77" s="4">
        <v>599</v>
      </c>
      <c r="M77" s="3">
        <f t="shared" si="26"/>
        <v>730.78</v>
      </c>
      <c r="N77" s="4">
        <v>199</v>
      </c>
      <c r="O77" s="3">
        <f t="shared" si="27"/>
        <v>242.78</v>
      </c>
      <c r="P77" s="4">
        <v>1</v>
      </c>
      <c r="Q77" s="3">
        <f t="shared" si="28"/>
        <v>1.22</v>
      </c>
      <c r="R77" s="5">
        <v>1</v>
      </c>
      <c r="S77" s="3">
        <f t="shared" si="13"/>
        <v>1.22</v>
      </c>
      <c r="T77" s="4">
        <v>1</v>
      </c>
      <c r="U77" s="3">
        <f t="shared" si="29"/>
        <v>1.22</v>
      </c>
      <c r="V77" s="5">
        <v>1299</v>
      </c>
      <c r="W77" s="3">
        <f t="shared" si="14"/>
        <v>1584.78</v>
      </c>
    </row>
    <row r="78" spans="1:23" ht="12.75">
      <c r="A78" s="38" t="s">
        <v>61</v>
      </c>
      <c r="B78" s="35">
        <v>163.11475409836066</v>
      </c>
      <c r="C78" s="9">
        <v>199</v>
      </c>
      <c r="D78" s="4">
        <v>1</v>
      </c>
      <c r="E78" s="2">
        <f>+D78*1.22</f>
        <v>1.22</v>
      </c>
      <c r="F78" s="4">
        <v>1</v>
      </c>
      <c r="G78" s="2">
        <f>+F78*1.22</f>
        <v>1.22</v>
      </c>
      <c r="H78" s="4">
        <v>1</v>
      </c>
      <c r="I78" s="2">
        <f>+H78*1.22</f>
        <v>1.22</v>
      </c>
      <c r="J78" s="5">
        <v>1</v>
      </c>
      <c r="K78" s="3">
        <f t="shared" si="25"/>
        <v>1.22</v>
      </c>
      <c r="L78" s="5">
        <v>1</v>
      </c>
      <c r="M78" s="3">
        <f t="shared" si="26"/>
        <v>1.22</v>
      </c>
      <c r="N78" s="5">
        <v>1</v>
      </c>
      <c r="O78" s="3">
        <f t="shared" si="27"/>
        <v>1.22</v>
      </c>
      <c r="P78" s="5">
        <v>1</v>
      </c>
      <c r="Q78" s="3">
        <f t="shared" si="28"/>
        <v>1.22</v>
      </c>
      <c r="R78" s="5">
        <v>1</v>
      </c>
      <c r="S78" s="3">
        <f t="shared" si="13"/>
        <v>1.22</v>
      </c>
      <c r="T78" s="5">
        <v>1</v>
      </c>
      <c r="U78" s="3">
        <f t="shared" si="29"/>
        <v>1.22</v>
      </c>
      <c r="V78" s="5">
        <v>850</v>
      </c>
      <c r="W78" s="13">
        <v>1037</v>
      </c>
    </row>
    <row r="79" spans="1:23" ht="12.75">
      <c r="A79" s="38" t="s">
        <v>62</v>
      </c>
      <c r="B79" s="35">
        <v>490.9836065573771</v>
      </c>
      <c r="C79" s="9">
        <v>599</v>
      </c>
      <c r="D79" s="4">
        <v>1</v>
      </c>
      <c r="E79" s="2">
        <f aca="true" t="shared" si="30" ref="E79:E124">+D79*1.22</f>
        <v>1.22</v>
      </c>
      <c r="F79" s="4">
        <v>1</v>
      </c>
      <c r="G79" s="2">
        <f aca="true" t="shared" si="31" ref="G79:G124">+F79*1.22</f>
        <v>1.22</v>
      </c>
      <c r="H79" s="4">
        <v>1</v>
      </c>
      <c r="I79" s="2">
        <f aca="true" t="shared" si="32" ref="I79:I124">+H79*1.22</f>
        <v>1.22</v>
      </c>
      <c r="J79" s="5">
        <v>1</v>
      </c>
      <c r="K79" s="3">
        <f aca="true" t="shared" si="33" ref="K79:K124">+J79*1.22</f>
        <v>1.22</v>
      </c>
      <c r="L79" s="5">
        <v>1</v>
      </c>
      <c r="M79" s="3">
        <f aca="true" t="shared" si="34" ref="M79:M124">+L79*1.22</f>
        <v>1.22</v>
      </c>
      <c r="N79" s="5">
        <v>1</v>
      </c>
      <c r="O79" s="3">
        <f aca="true" t="shared" si="35" ref="O79:O124">+N79*1.22</f>
        <v>1.22</v>
      </c>
      <c r="P79" s="5">
        <v>1</v>
      </c>
      <c r="Q79" s="3">
        <f aca="true" t="shared" si="36" ref="Q79:Q124">+P79*1.22</f>
        <v>1.22</v>
      </c>
      <c r="R79" s="5">
        <v>1</v>
      </c>
      <c r="S79" s="3">
        <f t="shared" si="13"/>
        <v>1.22</v>
      </c>
      <c r="T79" s="5">
        <v>1</v>
      </c>
      <c r="U79" s="3">
        <f aca="true" t="shared" si="37" ref="U79:U124">+T79*1.22</f>
        <v>1.22</v>
      </c>
      <c r="V79" s="5">
        <v>1099</v>
      </c>
      <c r="W79" s="13">
        <v>1340.78</v>
      </c>
    </row>
    <row r="80" spans="1:23" ht="12.75">
      <c r="A80" s="38" t="s">
        <v>63</v>
      </c>
      <c r="B80" s="35">
        <v>695.9016393442623</v>
      </c>
      <c r="C80" s="9">
        <v>849</v>
      </c>
      <c r="D80" s="4">
        <v>1</v>
      </c>
      <c r="E80" s="2">
        <f t="shared" si="30"/>
        <v>1.22</v>
      </c>
      <c r="F80" s="4">
        <v>1</v>
      </c>
      <c r="G80" s="2">
        <f t="shared" si="31"/>
        <v>1.22</v>
      </c>
      <c r="H80" s="4">
        <v>1</v>
      </c>
      <c r="I80" s="2">
        <f t="shared" si="32"/>
        <v>1.22</v>
      </c>
      <c r="J80" s="5">
        <v>1</v>
      </c>
      <c r="K80" s="3">
        <f t="shared" si="33"/>
        <v>1.22</v>
      </c>
      <c r="L80" s="5">
        <v>1</v>
      </c>
      <c r="M80" s="3">
        <f t="shared" si="34"/>
        <v>1.22</v>
      </c>
      <c r="N80" s="5">
        <v>1</v>
      </c>
      <c r="O80" s="3">
        <f t="shared" si="35"/>
        <v>1.22</v>
      </c>
      <c r="P80" s="5">
        <v>1</v>
      </c>
      <c r="Q80" s="3">
        <f t="shared" si="36"/>
        <v>1.22</v>
      </c>
      <c r="R80" s="5">
        <v>1</v>
      </c>
      <c r="S80" s="3">
        <f t="shared" si="13"/>
        <v>1.22</v>
      </c>
      <c r="T80" s="5">
        <v>1</v>
      </c>
      <c r="U80" s="3">
        <f t="shared" si="37"/>
        <v>1.22</v>
      </c>
      <c r="V80" s="5">
        <v>1199</v>
      </c>
      <c r="W80" s="13">
        <v>1462.78</v>
      </c>
    </row>
    <row r="81" spans="1:23" ht="12.75">
      <c r="A81" s="38" t="s">
        <v>64</v>
      </c>
      <c r="B81" s="35">
        <v>490.9836065573771</v>
      </c>
      <c r="C81" s="9">
        <v>599</v>
      </c>
      <c r="D81" s="4">
        <v>99</v>
      </c>
      <c r="E81" s="2">
        <f t="shared" si="30"/>
        <v>120.78</v>
      </c>
      <c r="F81" s="4">
        <v>1</v>
      </c>
      <c r="G81" s="2">
        <f t="shared" si="31"/>
        <v>1.22</v>
      </c>
      <c r="H81" s="4">
        <v>99</v>
      </c>
      <c r="I81" s="2">
        <f t="shared" si="32"/>
        <v>120.78</v>
      </c>
      <c r="J81" s="5">
        <v>29</v>
      </c>
      <c r="K81" s="3">
        <f t="shared" si="33"/>
        <v>35.38</v>
      </c>
      <c r="L81" s="5">
        <v>1</v>
      </c>
      <c r="M81" s="3">
        <f t="shared" si="34"/>
        <v>1.22</v>
      </c>
      <c r="N81" s="5">
        <v>1</v>
      </c>
      <c r="O81" s="3">
        <f t="shared" si="35"/>
        <v>1.22</v>
      </c>
      <c r="P81" s="5">
        <v>1</v>
      </c>
      <c r="Q81" s="3">
        <f t="shared" si="36"/>
        <v>1.22</v>
      </c>
      <c r="R81" s="5">
        <v>1</v>
      </c>
      <c r="S81" s="3">
        <f t="shared" si="13"/>
        <v>1.22</v>
      </c>
      <c r="T81" s="5">
        <v>1</v>
      </c>
      <c r="U81" s="3">
        <f t="shared" si="37"/>
        <v>1.22</v>
      </c>
      <c r="V81" s="5">
        <v>1099</v>
      </c>
      <c r="W81" s="13">
        <v>1340.78</v>
      </c>
    </row>
    <row r="82" spans="1:23" ht="12.75">
      <c r="A82" s="39" t="s">
        <v>65</v>
      </c>
      <c r="B82" s="35">
        <v>163.11475409836066</v>
      </c>
      <c r="C82" s="9">
        <v>199</v>
      </c>
      <c r="D82" s="4">
        <v>1</v>
      </c>
      <c r="E82" s="2">
        <f t="shared" si="30"/>
        <v>1.22</v>
      </c>
      <c r="F82" s="4">
        <v>1</v>
      </c>
      <c r="G82" s="2">
        <f t="shared" si="31"/>
        <v>1.22</v>
      </c>
      <c r="H82" s="4">
        <v>1</v>
      </c>
      <c r="I82" s="2">
        <f t="shared" si="32"/>
        <v>1.22</v>
      </c>
      <c r="J82" s="5">
        <v>1</v>
      </c>
      <c r="K82" s="3">
        <f t="shared" si="33"/>
        <v>1.22</v>
      </c>
      <c r="L82" s="5">
        <v>1</v>
      </c>
      <c r="M82" s="3">
        <f t="shared" si="34"/>
        <v>1.22</v>
      </c>
      <c r="N82" s="5">
        <v>1</v>
      </c>
      <c r="O82" s="3">
        <f t="shared" si="35"/>
        <v>1.22</v>
      </c>
      <c r="P82" s="5">
        <v>1</v>
      </c>
      <c r="Q82" s="3">
        <f t="shared" si="36"/>
        <v>1.22</v>
      </c>
      <c r="R82" s="5">
        <v>1</v>
      </c>
      <c r="S82" s="3">
        <f t="shared" si="13"/>
        <v>1.22</v>
      </c>
      <c r="T82" s="5">
        <v>1</v>
      </c>
      <c r="U82" s="3">
        <f t="shared" si="37"/>
        <v>1.22</v>
      </c>
      <c r="V82" s="5">
        <v>850</v>
      </c>
      <c r="W82" s="13">
        <v>1037</v>
      </c>
    </row>
    <row r="83" spans="1:23" ht="12.75">
      <c r="A83" s="38" t="s">
        <v>66</v>
      </c>
      <c r="B83" s="35">
        <v>327.04918032786884</v>
      </c>
      <c r="C83" s="9">
        <v>399</v>
      </c>
      <c r="D83" s="4">
        <v>1</v>
      </c>
      <c r="E83" s="2">
        <f t="shared" si="30"/>
        <v>1.22</v>
      </c>
      <c r="F83" s="4">
        <v>1</v>
      </c>
      <c r="G83" s="2">
        <f t="shared" si="31"/>
        <v>1.22</v>
      </c>
      <c r="H83" s="4">
        <v>1</v>
      </c>
      <c r="I83" s="2">
        <f t="shared" si="32"/>
        <v>1.22</v>
      </c>
      <c r="J83" s="5">
        <v>1</v>
      </c>
      <c r="K83" s="3">
        <f t="shared" si="33"/>
        <v>1.22</v>
      </c>
      <c r="L83" s="5">
        <v>1</v>
      </c>
      <c r="M83" s="3">
        <f t="shared" si="34"/>
        <v>1.22</v>
      </c>
      <c r="N83" s="5">
        <v>1</v>
      </c>
      <c r="O83" s="3">
        <f t="shared" si="35"/>
        <v>1.22</v>
      </c>
      <c r="P83" s="5">
        <v>1</v>
      </c>
      <c r="Q83" s="3">
        <f t="shared" si="36"/>
        <v>1.22</v>
      </c>
      <c r="R83" s="5">
        <v>1</v>
      </c>
      <c r="S83" s="3">
        <f t="shared" si="13"/>
        <v>1.22</v>
      </c>
      <c r="T83" s="5">
        <v>1</v>
      </c>
      <c r="U83" s="3">
        <f t="shared" si="37"/>
        <v>1.22</v>
      </c>
      <c r="V83" s="5">
        <v>900</v>
      </c>
      <c r="W83" s="13">
        <v>1098</v>
      </c>
    </row>
    <row r="84" spans="1:23" ht="12.75">
      <c r="A84" s="38" t="s">
        <v>67</v>
      </c>
      <c r="B84" s="35">
        <v>351.6393442622951</v>
      </c>
      <c r="C84" s="9">
        <v>429</v>
      </c>
      <c r="D84" s="4">
        <v>1</v>
      </c>
      <c r="E84" s="2">
        <f t="shared" si="30"/>
        <v>1.22</v>
      </c>
      <c r="F84" s="4">
        <v>1</v>
      </c>
      <c r="G84" s="2">
        <f t="shared" si="31"/>
        <v>1.22</v>
      </c>
      <c r="H84" s="4">
        <v>1</v>
      </c>
      <c r="I84" s="2">
        <f t="shared" si="32"/>
        <v>1.22</v>
      </c>
      <c r="J84" s="5">
        <v>1</v>
      </c>
      <c r="K84" s="3">
        <f t="shared" si="33"/>
        <v>1.22</v>
      </c>
      <c r="L84" s="5">
        <v>1</v>
      </c>
      <c r="M84" s="3">
        <f t="shared" si="34"/>
        <v>1.22</v>
      </c>
      <c r="N84" s="5">
        <v>1</v>
      </c>
      <c r="O84" s="3">
        <f t="shared" si="35"/>
        <v>1.22</v>
      </c>
      <c r="P84" s="5">
        <v>1</v>
      </c>
      <c r="Q84" s="3">
        <f t="shared" si="36"/>
        <v>1.22</v>
      </c>
      <c r="R84" s="5">
        <v>1</v>
      </c>
      <c r="S84" s="3">
        <f t="shared" si="13"/>
        <v>1.22</v>
      </c>
      <c r="T84" s="5">
        <v>1</v>
      </c>
      <c r="U84" s="3">
        <f t="shared" si="37"/>
        <v>1.22</v>
      </c>
      <c r="V84" s="5">
        <v>1099</v>
      </c>
      <c r="W84" s="13">
        <v>1340.78</v>
      </c>
    </row>
    <row r="85" spans="1:23" ht="12.75">
      <c r="A85" s="38" t="s">
        <v>68</v>
      </c>
      <c r="B85" s="35">
        <v>490.9836065573771</v>
      </c>
      <c r="C85" s="9">
        <v>599</v>
      </c>
      <c r="D85" s="4">
        <v>1</v>
      </c>
      <c r="E85" s="2">
        <f t="shared" si="30"/>
        <v>1.22</v>
      </c>
      <c r="F85" s="4">
        <v>1</v>
      </c>
      <c r="G85" s="2">
        <f t="shared" si="31"/>
        <v>1.22</v>
      </c>
      <c r="H85" s="4">
        <v>1</v>
      </c>
      <c r="I85" s="2">
        <f t="shared" si="32"/>
        <v>1.22</v>
      </c>
      <c r="J85" s="5">
        <v>1</v>
      </c>
      <c r="K85" s="3">
        <f t="shared" si="33"/>
        <v>1.22</v>
      </c>
      <c r="L85" s="5">
        <v>1</v>
      </c>
      <c r="M85" s="3">
        <f t="shared" si="34"/>
        <v>1.22</v>
      </c>
      <c r="N85" s="5">
        <v>1</v>
      </c>
      <c r="O85" s="3">
        <f t="shared" si="35"/>
        <v>1.22</v>
      </c>
      <c r="P85" s="5">
        <v>1</v>
      </c>
      <c r="Q85" s="3">
        <f t="shared" si="36"/>
        <v>1.22</v>
      </c>
      <c r="R85" s="5">
        <v>1</v>
      </c>
      <c r="S85" s="3">
        <f t="shared" si="13"/>
        <v>1.22</v>
      </c>
      <c r="T85" s="5">
        <v>1</v>
      </c>
      <c r="U85" s="3">
        <f t="shared" si="37"/>
        <v>1.22</v>
      </c>
      <c r="V85" s="5">
        <v>900</v>
      </c>
      <c r="W85" s="13">
        <v>1098</v>
      </c>
    </row>
    <row r="86" spans="1:23" ht="12.75">
      <c r="A86" s="38" t="s">
        <v>69</v>
      </c>
      <c r="B86" s="35">
        <v>704.0983606557377</v>
      </c>
      <c r="C86" s="9">
        <v>859</v>
      </c>
      <c r="D86" s="4">
        <v>99</v>
      </c>
      <c r="E86" s="2">
        <f t="shared" si="30"/>
        <v>120.78</v>
      </c>
      <c r="F86" s="4">
        <v>1</v>
      </c>
      <c r="G86" s="2">
        <f t="shared" si="31"/>
        <v>1.22</v>
      </c>
      <c r="H86" s="4">
        <v>99</v>
      </c>
      <c r="I86" s="2">
        <f t="shared" si="32"/>
        <v>120.78</v>
      </c>
      <c r="J86" s="5">
        <v>29</v>
      </c>
      <c r="K86" s="3">
        <f t="shared" si="33"/>
        <v>35.38</v>
      </c>
      <c r="L86" s="5">
        <v>1</v>
      </c>
      <c r="M86" s="3">
        <f t="shared" si="34"/>
        <v>1.22</v>
      </c>
      <c r="N86" s="5">
        <v>1</v>
      </c>
      <c r="O86" s="3">
        <f t="shared" si="35"/>
        <v>1.22</v>
      </c>
      <c r="P86" s="5">
        <v>1</v>
      </c>
      <c r="Q86" s="3">
        <f t="shared" si="36"/>
        <v>1.22</v>
      </c>
      <c r="R86" s="5">
        <v>1</v>
      </c>
      <c r="S86" s="3">
        <f t="shared" si="13"/>
        <v>1.22</v>
      </c>
      <c r="T86" s="5">
        <v>1</v>
      </c>
      <c r="U86" s="3">
        <f t="shared" si="37"/>
        <v>1.22</v>
      </c>
      <c r="V86" s="5">
        <v>1599</v>
      </c>
      <c r="W86" s="13">
        <v>1950.78</v>
      </c>
    </row>
    <row r="87" spans="1:23" ht="12.75">
      <c r="A87" s="38" t="s">
        <v>70</v>
      </c>
      <c r="B87" s="35">
        <v>736.8852459016393</v>
      </c>
      <c r="C87" s="9">
        <v>899</v>
      </c>
      <c r="D87" s="4">
        <v>99</v>
      </c>
      <c r="E87" s="2">
        <f t="shared" si="30"/>
        <v>120.78</v>
      </c>
      <c r="F87" s="4">
        <v>1</v>
      </c>
      <c r="G87" s="2">
        <f t="shared" si="31"/>
        <v>1.22</v>
      </c>
      <c r="H87" s="4">
        <v>99</v>
      </c>
      <c r="I87" s="2">
        <f t="shared" si="32"/>
        <v>120.78</v>
      </c>
      <c r="J87" s="5">
        <v>1</v>
      </c>
      <c r="K87" s="3">
        <f t="shared" si="33"/>
        <v>1.22</v>
      </c>
      <c r="L87" s="5">
        <v>1</v>
      </c>
      <c r="M87" s="3">
        <f t="shared" si="34"/>
        <v>1.22</v>
      </c>
      <c r="N87" s="5">
        <v>1</v>
      </c>
      <c r="O87" s="3">
        <f t="shared" si="35"/>
        <v>1.22</v>
      </c>
      <c r="P87" s="5">
        <v>1</v>
      </c>
      <c r="Q87" s="3">
        <f t="shared" si="36"/>
        <v>1.22</v>
      </c>
      <c r="R87" s="5">
        <v>1</v>
      </c>
      <c r="S87" s="3">
        <f t="shared" si="13"/>
        <v>1.22</v>
      </c>
      <c r="T87" s="5">
        <v>1</v>
      </c>
      <c r="U87" s="3">
        <f t="shared" si="37"/>
        <v>1.22</v>
      </c>
      <c r="V87" s="5">
        <v>1299</v>
      </c>
      <c r="W87" s="13">
        <v>1584.78</v>
      </c>
    </row>
    <row r="88" spans="1:23" ht="12.75">
      <c r="A88" s="38" t="s">
        <v>71</v>
      </c>
      <c r="B88" s="35">
        <v>654.9180327868853</v>
      </c>
      <c r="C88" s="9">
        <v>799</v>
      </c>
      <c r="D88" s="4">
        <v>249</v>
      </c>
      <c r="E88" s="2">
        <f t="shared" si="30"/>
        <v>303.78</v>
      </c>
      <c r="F88" s="4">
        <v>1</v>
      </c>
      <c r="G88" s="2">
        <f t="shared" si="31"/>
        <v>1.22</v>
      </c>
      <c r="H88" s="4">
        <v>249</v>
      </c>
      <c r="I88" s="2">
        <f t="shared" si="32"/>
        <v>303.78</v>
      </c>
      <c r="J88" s="5">
        <v>29</v>
      </c>
      <c r="K88" s="3">
        <f t="shared" si="33"/>
        <v>35.38</v>
      </c>
      <c r="L88" s="5">
        <v>1</v>
      </c>
      <c r="M88" s="3">
        <f t="shared" si="34"/>
        <v>1.22</v>
      </c>
      <c r="N88" s="5">
        <v>1</v>
      </c>
      <c r="O88" s="3">
        <f t="shared" si="35"/>
        <v>1.22</v>
      </c>
      <c r="P88" s="5">
        <v>1</v>
      </c>
      <c r="Q88" s="3">
        <f t="shared" si="36"/>
        <v>1.22</v>
      </c>
      <c r="R88" s="5">
        <v>1</v>
      </c>
      <c r="S88" s="3">
        <f t="shared" si="13"/>
        <v>1.22</v>
      </c>
      <c r="T88" s="5">
        <v>1</v>
      </c>
      <c r="U88" s="3">
        <f t="shared" si="37"/>
        <v>1.22</v>
      </c>
      <c r="V88" s="5">
        <v>1599</v>
      </c>
      <c r="W88" s="13">
        <v>1950.78</v>
      </c>
    </row>
    <row r="89" spans="1:23" ht="12.75">
      <c r="A89" s="40" t="s">
        <v>72</v>
      </c>
      <c r="B89" s="35">
        <v>245.08</v>
      </c>
      <c r="C89" s="9">
        <v>299</v>
      </c>
      <c r="D89" s="4">
        <v>1</v>
      </c>
      <c r="E89" s="2">
        <f t="shared" si="30"/>
        <v>1.22</v>
      </c>
      <c r="F89" s="4">
        <v>1</v>
      </c>
      <c r="G89" s="2">
        <f t="shared" si="31"/>
        <v>1.22</v>
      </c>
      <c r="H89" s="4">
        <v>1</v>
      </c>
      <c r="I89" s="2">
        <f t="shared" si="32"/>
        <v>1.22</v>
      </c>
      <c r="J89" s="5">
        <v>1</v>
      </c>
      <c r="K89" s="3">
        <f t="shared" si="33"/>
        <v>1.22</v>
      </c>
      <c r="L89" s="5">
        <v>1</v>
      </c>
      <c r="M89" s="3">
        <f t="shared" si="34"/>
        <v>1.22</v>
      </c>
      <c r="N89" s="5">
        <v>1</v>
      </c>
      <c r="O89" s="3">
        <f t="shared" si="35"/>
        <v>1.22</v>
      </c>
      <c r="P89" s="5">
        <v>1</v>
      </c>
      <c r="Q89" s="3">
        <f t="shared" si="36"/>
        <v>1.22</v>
      </c>
      <c r="R89" s="5">
        <v>1</v>
      </c>
      <c r="S89" s="3">
        <f t="shared" si="13"/>
        <v>1.22</v>
      </c>
      <c r="T89" s="5">
        <v>1</v>
      </c>
      <c r="U89" s="3">
        <f t="shared" si="37"/>
        <v>1.22</v>
      </c>
      <c r="V89" s="5">
        <v>850</v>
      </c>
      <c r="W89" s="13">
        <v>1037</v>
      </c>
    </row>
    <row r="90" spans="1:23" ht="12.75">
      <c r="A90" s="40" t="s">
        <v>73</v>
      </c>
      <c r="B90" s="35">
        <v>245.08</v>
      </c>
      <c r="C90" s="9">
        <v>299</v>
      </c>
      <c r="D90" s="4">
        <v>1</v>
      </c>
      <c r="E90" s="2">
        <f t="shared" si="30"/>
        <v>1.22</v>
      </c>
      <c r="F90" s="4">
        <v>1</v>
      </c>
      <c r="G90" s="2">
        <f t="shared" si="31"/>
        <v>1.22</v>
      </c>
      <c r="H90" s="4">
        <v>1</v>
      </c>
      <c r="I90" s="2">
        <f t="shared" si="32"/>
        <v>1.22</v>
      </c>
      <c r="J90" s="5">
        <v>1</v>
      </c>
      <c r="K90" s="3">
        <f t="shared" si="33"/>
        <v>1.22</v>
      </c>
      <c r="L90" s="5">
        <v>1</v>
      </c>
      <c r="M90" s="3">
        <f t="shared" si="34"/>
        <v>1.22</v>
      </c>
      <c r="N90" s="5">
        <v>1</v>
      </c>
      <c r="O90" s="3">
        <f t="shared" si="35"/>
        <v>1.22</v>
      </c>
      <c r="P90" s="5">
        <v>1</v>
      </c>
      <c r="Q90" s="3">
        <f t="shared" si="36"/>
        <v>1.22</v>
      </c>
      <c r="R90" s="5">
        <v>1</v>
      </c>
      <c r="S90" s="3">
        <f t="shared" si="13"/>
        <v>1.22</v>
      </c>
      <c r="T90" s="5">
        <v>1</v>
      </c>
      <c r="U90" s="3">
        <f t="shared" si="37"/>
        <v>1.22</v>
      </c>
      <c r="V90" s="5">
        <v>850</v>
      </c>
      <c r="W90" s="13">
        <v>1037</v>
      </c>
    </row>
    <row r="91" spans="1:23" ht="12.75">
      <c r="A91" s="41" t="s">
        <v>74</v>
      </c>
      <c r="B91" s="29">
        <v>327.05</v>
      </c>
      <c r="C91" s="9">
        <v>399</v>
      </c>
      <c r="D91" s="4">
        <v>29</v>
      </c>
      <c r="E91" s="2">
        <f t="shared" si="30"/>
        <v>35.38</v>
      </c>
      <c r="F91" s="4">
        <v>1</v>
      </c>
      <c r="G91" s="2">
        <f t="shared" si="31"/>
        <v>1.22</v>
      </c>
      <c r="H91" s="4">
        <v>29</v>
      </c>
      <c r="I91" s="2">
        <f t="shared" si="32"/>
        <v>35.38</v>
      </c>
      <c r="J91" s="5">
        <v>1</v>
      </c>
      <c r="K91" s="3">
        <f t="shared" si="33"/>
        <v>1.22</v>
      </c>
      <c r="L91" s="5">
        <v>1</v>
      </c>
      <c r="M91" s="3">
        <f t="shared" si="34"/>
        <v>1.22</v>
      </c>
      <c r="N91" s="5">
        <v>1</v>
      </c>
      <c r="O91" s="3">
        <f t="shared" si="35"/>
        <v>1.22</v>
      </c>
      <c r="P91" s="5">
        <v>1</v>
      </c>
      <c r="Q91" s="3">
        <f t="shared" si="36"/>
        <v>1.22</v>
      </c>
      <c r="R91" s="5">
        <v>1</v>
      </c>
      <c r="S91" s="3">
        <f t="shared" si="13"/>
        <v>1.22</v>
      </c>
      <c r="T91" s="5">
        <v>1</v>
      </c>
      <c r="U91" s="3">
        <f t="shared" si="37"/>
        <v>1.22</v>
      </c>
      <c r="V91" s="5">
        <v>999</v>
      </c>
      <c r="W91" s="13">
        <v>1218.78</v>
      </c>
    </row>
    <row r="92" spans="1:23" ht="12.75">
      <c r="A92" s="42" t="s">
        <v>75</v>
      </c>
      <c r="B92" s="29">
        <v>409.016393442623</v>
      </c>
      <c r="C92" s="9">
        <v>499</v>
      </c>
      <c r="D92" s="4">
        <v>149</v>
      </c>
      <c r="E92" s="2">
        <f t="shared" si="30"/>
        <v>181.78</v>
      </c>
      <c r="F92" s="4">
        <v>1</v>
      </c>
      <c r="G92" s="2">
        <f t="shared" si="31"/>
        <v>1.22</v>
      </c>
      <c r="H92" s="4">
        <v>149</v>
      </c>
      <c r="I92" s="2">
        <f t="shared" si="32"/>
        <v>181.78</v>
      </c>
      <c r="J92" s="5">
        <v>1</v>
      </c>
      <c r="K92" s="3">
        <f t="shared" si="33"/>
        <v>1.22</v>
      </c>
      <c r="L92" s="5">
        <v>1</v>
      </c>
      <c r="M92" s="3">
        <f t="shared" si="34"/>
        <v>1.22</v>
      </c>
      <c r="N92" s="5">
        <v>1</v>
      </c>
      <c r="O92" s="3">
        <f t="shared" si="35"/>
        <v>1.22</v>
      </c>
      <c r="P92" s="5">
        <v>1</v>
      </c>
      <c r="Q92" s="3">
        <f t="shared" si="36"/>
        <v>1.22</v>
      </c>
      <c r="R92" s="5">
        <v>1</v>
      </c>
      <c r="S92" s="3">
        <f t="shared" si="13"/>
        <v>1.22</v>
      </c>
      <c r="T92" s="5">
        <v>1</v>
      </c>
      <c r="U92" s="3">
        <f t="shared" si="37"/>
        <v>1.22</v>
      </c>
      <c r="V92" s="5">
        <v>1499</v>
      </c>
      <c r="W92" s="13">
        <v>1828.78</v>
      </c>
    </row>
    <row r="93" spans="1:23" ht="12.75">
      <c r="A93" s="42" t="s">
        <v>76</v>
      </c>
      <c r="B93" s="29">
        <v>433.60655737704917</v>
      </c>
      <c r="C93" s="9">
        <v>529</v>
      </c>
      <c r="D93" s="4">
        <v>149</v>
      </c>
      <c r="E93" s="2">
        <f t="shared" si="30"/>
        <v>181.78</v>
      </c>
      <c r="F93" s="4">
        <v>1</v>
      </c>
      <c r="G93" s="2">
        <f t="shared" si="31"/>
        <v>1.22</v>
      </c>
      <c r="H93" s="4">
        <v>149</v>
      </c>
      <c r="I93" s="2">
        <f t="shared" si="32"/>
        <v>181.78</v>
      </c>
      <c r="J93" s="5">
        <v>1</v>
      </c>
      <c r="K93" s="3">
        <f t="shared" si="33"/>
        <v>1.22</v>
      </c>
      <c r="L93" s="5">
        <v>1</v>
      </c>
      <c r="M93" s="3">
        <f t="shared" si="34"/>
        <v>1.22</v>
      </c>
      <c r="N93" s="5">
        <v>1</v>
      </c>
      <c r="O93" s="3">
        <f t="shared" si="35"/>
        <v>1.22</v>
      </c>
      <c r="P93" s="5">
        <v>1</v>
      </c>
      <c r="Q93" s="3">
        <f t="shared" si="36"/>
        <v>1.22</v>
      </c>
      <c r="R93" s="5">
        <v>1</v>
      </c>
      <c r="S93" s="3">
        <f t="shared" si="13"/>
        <v>1.22</v>
      </c>
      <c r="T93" s="5">
        <v>1</v>
      </c>
      <c r="U93" s="3">
        <f t="shared" si="37"/>
        <v>1.22</v>
      </c>
      <c r="V93" s="5">
        <v>1499</v>
      </c>
      <c r="W93" s="13">
        <v>1828.78</v>
      </c>
    </row>
    <row r="94" spans="1:23" ht="12.75">
      <c r="A94" s="42" t="s">
        <v>77</v>
      </c>
      <c r="B94" s="29">
        <v>818.8524590163935</v>
      </c>
      <c r="C94" s="9">
        <v>999</v>
      </c>
      <c r="D94" s="4">
        <v>599</v>
      </c>
      <c r="E94" s="2">
        <f t="shared" si="30"/>
        <v>730.78</v>
      </c>
      <c r="F94" s="4">
        <v>129</v>
      </c>
      <c r="G94" s="2">
        <f t="shared" si="31"/>
        <v>157.38</v>
      </c>
      <c r="H94" s="4">
        <v>599</v>
      </c>
      <c r="I94" s="2">
        <f t="shared" si="32"/>
        <v>730.78</v>
      </c>
      <c r="J94" s="5">
        <v>599</v>
      </c>
      <c r="K94" s="3">
        <f t="shared" si="33"/>
        <v>730.78</v>
      </c>
      <c r="L94" s="5">
        <v>1</v>
      </c>
      <c r="M94" s="3">
        <f t="shared" si="34"/>
        <v>1.22</v>
      </c>
      <c r="N94" s="5">
        <v>1</v>
      </c>
      <c r="O94" s="3">
        <f t="shared" si="35"/>
        <v>1.22</v>
      </c>
      <c r="P94" s="5">
        <v>1</v>
      </c>
      <c r="Q94" s="3">
        <f t="shared" si="36"/>
        <v>1.22</v>
      </c>
      <c r="R94" s="5">
        <v>1</v>
      </c>
      <c r="S94" s="3">
        <f aca="true" t="shared" si="38" ref="S94:S124">R94*1.22</f>
        <v>1.22</v>
      </c>
      <c r="T94" s="5">
        <v>1</v>
      </c>
      <c r="U94" s="3">
        <f t="shared" si="37"/>
        <v>1.22</v>
      </c>
      <c r="V94" s="5">
        <v>2299</v>
      </c>
      <c r="W94" s="13">
        <v>2804.78</v>
      </c>
    </row>
    <row r="95" spans="1:23" ht="12.75">
      <c r="A95" s="42" t="s">
        <v>78</v>
      </c>
      <c r="B95" s="29">
        <v>1064.7540983606557</v>
      </c>
      <c r="C95" s="9">
        <v>1299</v>
      </c>
      <c r="D95" s="4">
        <v>1049</v>
      </c>
      <c r="E95" s="2">
        <f t="shared" si="30"/>
        <v>1279.78</v>
      </c>
      <c r="F95" s="4">
        <v>749</v>
      </c>
      <c r="G95" s="2">
        <f t="shared" si="31"/>
        <v>913.78</v>
      </c>
      <c r="H95" s="4">
        <v>1049</v>
      </c>
      <c r="I95" s="2">
        <f t="shared" si="32"/>
        <v>1279.78</v>
      </c>
      <c r="J95" s="4">
        <v>999</v>
      </c>
      <c r="K95" s="3">
        <f t="shared" si="33"/>
        <v>1218.78</v>
      </c>
      <c r="L95" s="4">
        <v>199</v>
      </c>
      <c r="M95" s="3">
        <f t="shared" si="34"/>
        <v>242.78</v>
      </c>
      <c r="N95" s="4">
        <v>1</v>
      </c>
      <c r="O95" s="3">
        <f t="shared" si="35"/>
        <v>1.22</v>
      </c>
      <c r="P95" s="5">
        <v>1</v>
      </c>
      <c r="Q95" s="3">
        <f t="shared" si="36"/>
        <v>1.22</v>
      </c>
      <c r="R95" s="5">
        <v>1</v>
      </c>
      <c r="S95" s="3">
        <f t="shared" si="38"/>
        <v>1.22</v>
      </c>
      <c r="T95" s="5">
        <v>1</v>
      </c>
      <c r="U95" s="3">
        <f t="shared" si="37"/>
        <v>1.22</v>
      </c>
      <c r="V95" s="5">
        <v>2099</v>
      </c>
      <c r="W95" s="13">
        <v>2560.78</v>
      </c>
    </row>
    <row r="96" spans="1:23" ht="12.75">
      <c r="A96" s="42" t="s">
        <v>79</v>
      </c>
      <c r="B96" s="29">
        <v>2048.3606557377047</v>
      </c>
      <c r="C96" s="9">
        <v>2499</v>
      </c>
      <c r="D96" s="4">
        <v>1549</v>
      </c>
      <c r="E96" s="2">
        <f t="shared" si="30"/>
        <v>1889.78</v>
      </c>
      <c r="F96" s="4">
        <v>1149</v>
      </c>
      <c r="G96" s="2">
        <f t="shared" si="31"/>
        <v>1401.78</v>
      </c>
      <c r="H96" s="4">
        <v>1549</v>
      </c>
      <c r="I96" s="2">
        <f t="shared" si="32"/>
        <v>1889.78</v>
      </c>
      <c r="J96" s="5">
        <v>1499</v>
      </c>
      <c r="K96" s="3">
        <f t="shared" si="33"/>
        <v>1828.78</v>
      </c>
      <c r="L96" s="5">
        <v>549</v>
      </c>
      <c r="M96" s="3">
        <f t="shared" si="34"/>
        <v>669.78</v>
      </c>
      <c r="N96" s="5">
        <v>1</v>
      </c>
      <c r="O96" s="3">
        <f t="shared" si="35"/>
        <v>1.22</v>
      </c>
      <c r="P96" s="5">
        <v>1</v>
      </c>
      <c r="Q96" s="3">
        <f t="shared" si="36"/>
        <v>1.22</v>
      </c>
      <c r="R96" s="5">
        <v>1</v>
      </c>
      <c r="S96" s="3">
        <f t="shared" si="38"/>
        <v>1.22</v>
      </c>
      <c r="T96" s="5">
        <v>1</v>
      </c>
      <c r="U96" s="3">
        <f t="shared" si="37"/>
        <v>1.22</v>
      </c>
      <c r="V96" s="5">
        <v>2999</v>
      </c>
      <c r="W96" s="13">
        <v>3658.78</v>
      </c>
    </row>
    <row r="97" spans="1:23" ht="12.75">
      <c r="A97" s="42" t="s">
        <v>80</v>
      </c>
      <c r="B97" s="29">
        <v>245.08196721311475</v>
      </c>
      <c r="C97" s="9">
        <v>299</v>
      </c>
      <c r="D97" s="4">
        <v>1</v>
      </c>
      <c r="E97" s="2">
        <f t="shared" si="30"/>
        <v>1.22</v>
      </c>
      <c r="F97" s="4">
        <v>1</v>
      </c>
      <c r="G97" s="2">
        <f t="shared" si="31"/>
        <v>1.22</v>
      </c>
      <c r="H97" s="4">
        <v>1</v>
      </c>
      <c r="I97" s="2">
        <f t="shared" si="32"/>
        <v>1.22</v>
      </c>
      <c r="J97" s="5">
        <v>1</v>
      </c>
      <c r="K97" s="3">
        <f t="shared" si="33"/>
        <v>1.22</v>
      </c>
      <c r="L97" s="5">
        <v>1</v>
      </c>
      <c r="M97" s="3">
        <f t="shared" si="34"/>
        <v>1.22</v>
      </c>
      <c r="N97" s="5">
        <v>1</v>
      </c>
      <c r="O97" s="3">
        <f t="shared" si="35"/>
        <v>1.22</v>
      </c>
      <c r="P97" s="5">
        <v>1</v>
      </c>
      <c r="Q97" s="3">
        <f t="shared" si="36"/>
        <v>1.22</v>
      </c>
      <c r="R97" s="5">
        <v>1</v>
      </c>
      <c r="S97" s="3">
        <f t="shared" si="38"/>
        <v>1.22</v>
      </c>
      <c r="T97" s="5">
        <v>1</v>
      </c>
      <c r="U97" s="3">
        <f t="shared" si="37"/>
        <v>1.22</v>
      </c>
      <c r="V97" s="5">
        <v>850</v>
      </c>
      <c r="W97" s="13">
        <v>1037</v>
      </c>
    </row>
    <row r="98" spans="1:23" ht="12.75">
      <c r="A98" s="42" t="s">
        <v>81</v>
      </c>
      <c r="B98" s="29">
        <v>327.04918032786884</v>
      </c>
      <c r="C98" s="9">
        <v>399</v>
      </c>
      <c r="D98" s="4">
        <v>29</v>
      </c>
      <c r="E98" s="2">
        <f t="shared" si="30"/>
        <v>35.38</v>
      </c>
      <c r="F98" s="4">
        <v>1</v>
      </c>
      <c r="G98" s="2">
        <f t="shared" si="31"/>
        <v>1.22</v>
      </c>
      <c r="H98" s="4">
        <v>29</v>
      </c>
      <c r="I98" s="2">
        <f t="shared" si="32"/>
        <v>35.38</v>
      </c>
      <c r="J98" s="5">
        <v>1</v>
      </c>
      <c r="K98" s="3">
        <f t="shared" si="33"/>
        <v>1.22</v>
      </c>
      <c r="L98" s="5">
        <v>1</v>
      </c>
      <c r="M98" s="3">
        <f t="shared" si="34"/>
        <v>1.22</v>
      </c>
      <c r="N98" s="5">
        <v>1</v>
      </c>
      <c r="O98" s="3">
        <f t="shared" si="35"/>
        <v>1.22</v>
      </c>
      <c r="P98" s="5">
        <v>1</v>
      </c>
      <c r="Q98" s="3">
        <f t="shared" si="36"/>
        <v>1.22</v>
      </c>
      <c r="R98" s="5">
        <v>1</v>
      </c>
      <c r="S98" s="3">
        <f t="shared" si="38"/>
        <v>1.22</v>
      </c>
      <c r="T98" s="5">
        <v>1</v>
      </c>
      <c r="U98" s="3">
        <f t="shared" si="37"/>
        <v>1.22</v>
      </c>
      <c r="V98" s="5">
        <v>1199</v>
      </c>
      <c r="W98" s="13">
        <v>1462.78</v>
      </c>
    </row>
    <row r="99" spans="1:23" ht="12.75">
      <c r="A99" s="42" t="s">
        <v>82</v>
      </c>
      <c r="B99" s="29">
        <v>163.11475409836066</v>
      </c>
      <c r="C99" s="9">
        <v>199</v>
      </c>
      <c r="D99" s="4">
        <v>1</v>
      </c>
      <c r="E99" s="2">
        <f t="shared" si="30"/>
        <v>1.22</v>
      </c>
      <c r="F99" s="4">
        <v>1</v>
      </c>
      <c r="G99" s="2">
        <f t="shared" si="31"/>
        <v>1.22</v>
      </c>
      <c r="H99" s="4">
        <v>1</v>
      </c>
      <c r="I99" s="2">
        <f t="shared" si="32"/>
        <v>1.22</v>
      </c>
      <c r="J99" s="5">
        <v>1</v>
      </c>
      <c r="K99" s="3">
        <f t="shared" si="33"/>
        <v>1.22</v>
      </c>
      <c r="L99" s="5">
        <v>1</v>
      </c>
      <c r="M99" s="3">
        <f t="shared" si="34"/>
        <v>1.22</v>
      </c>
      <c r="N99" s="5">
        <v>1</v>
      </c>
      <c r="O99" s="3">
        <f t="shared" si="35"/>
        <v>1.22</v>
      </c>
      <c r="P99" s="5">
        <v>1</v>
      </c>
      <c r="Q99" s="3">
        <f t="shared" si="36"/>
        <v>1.22</v>
      </c>
      <c r="R99" s="5">
        <v>1</v>
      </c>
      <c r="S99" s="3">
        <f t="shared" si="38"/>
        <v>1.22</v>
      </c>
      <c r="T99" s="5">
        <v>1</v>
      </c>
      <c r="U99" s="3">
        <f t="shared" si="37"/>
        <v>1.22</v>
      </c>
      <c r="V99" s="5">
        <v>850</v>
      </c>
      <c r="W99" s="13">
        <v>1037</v>
      </c>
    </row>
    <row r="100" spans="1:23" ht="12.75">
      <c r="A100" s="42" t="s">
        <v>83</v>
      </c>
      <c r="B100" s="29">
        <v>228.68852459016395</v>
      </c>
      <c r="C100" s="9">
        <v>279</v>
      </c>
      <c r="D100" s="4">
        <v>1</v>
      </c>
      <c r="E100" s="2">
        <f t="shared" si="30"/>
        <v>1.22</v>
      </c>
      <c r="F100" s="4">
        <v>1</v>
      </c>
      <c r="G100" s="2">
        <f t="shared" si="31"/>
        <v>1.22</v>
      </c>
      <c r="H100" s="4">
        <v>1</v>
      </c>
      <c r="I100" s="2">
        <f t="shared" si="32"/>
        <v>1.22</v>
      </c>
      <c r="J100" s="5">
        <v>1</v>
      </c>
      <c r="K100" s="3">
        <f t="shared" si="33"/>
        <v>1.22</v>
      </c>
      <c r="L100" s="5">
        <v>1</v>
      </c>
      <c r="M100" s="3">
        <f t="shared" si="34"/>
        <v>1.22</v>
      </c>
      <c r="N100" s="5">
        <v>1</v>
      </c>
      <c r="O100" s="3">
        <f t="shared" si="35"/>
        <v>1.22</v>
      </c>
      <c r="P100" s="5">
        <v>1</v>
      </c>
      <c r="Q100" s="3">
        <f t="shared" si="36"/>
        <v>1.22</v>
      </c>
      <c r="R100" s="5">
        <v>1</v>
      </c>
      <c r="S100" s="3">
        <f t="shared" si="38"/>
        <v>1.22</v>
      </c>
      <c r="T100" s="5">
        <v>1</v>
      </c>
      <c r="U100" s="3">
        <f t="shared" si="37"/>
        <v>1.22</v>
      </c>
      <c r="V100" s="5">
        <v>999</v>
      </c>
      <c r="W100" s="13">
        <v>1218.78</v>
      </c>
    </row>
    <row r="101" spans="1:23" ht="12.75">
      <c r="A101" s="42" t="s">
        <v>84</v>
      </c>
      <c r="B101" s="29">
        <v>409.016393442623</v>
      </c>
      <c r="C101" s="9">
        <v>499</v>
      </c>
      <c r="D101" s="4">
        <v>29</v>
      </c>
      <c r="E101" s="2">
        <f t="shared" si="30"/>
        <v>35.38</v>
      </c>
      <c r="F101" s="4">
        <v>1</v>
      </c>
      <c r="G101" s="2">
        <f t="shared" si="31"/>
        <v>1.22</v>
      </c>
      <c r="H101" s="4">
        <v>29</v>
      </c>
      <c r="I101" s="2">
        <f t="shared" si="32"/>
        <v>35.38</v>
      </c>
      <c r="J101" s="5">
        <v>1</v>
      </c>
      <c r="K101" s="3">
        <f t="shared" si="33"/>
        <v>1.22</v>
      </c>
      <c r="L101" s="5">
        <v>1</v>
      </c>
      <c r="M101" s="3">
        <f t="shared" si="34"/>
        <v>1.22</v>
      </c>
      <c r="N101" s="5">
        <v>1</v>
      </c>
      <c r="O101" s="3">
        <f t="shared" si="35"/>
        <v>1.22</v>
      </c>
      <c r="P101" s="5">
        <v>1</v>
      </c>
      <c r="Q101" s="3">
        <f t="shared" si="36"/>
        <v>1.22</v>
      </c>
      <c r="R101" s="5">
        <v>1</v>
      </c>
      <c r="S101" s="3">
        <f t="shared" si="38"/>
        <v>1.22</v>
      </c>
      <c r="T101" s="5">
        <v>1</v>
      </c>
      <c r="U101" s="3">
        <f t="shared" si="37"/>
        <v>1.22</v>
      </c>
      <c r="V101" s="5">
        <v>1049</v>
      </c>
      <c r="W101" s="13">
        <v>1279.78</v>
      </c>
    </row>
    <row r="102" spans="1:23" ht="12.75">
      <c r="A102" s="42" t="s">
        <v>85</v>
      </c>
      <c r="B102" s="29">
        <v>409.016393442623</v>
      </c>
      <c r="C102" s="9">
        <v>499</v>
      </c>
      <c r="D102" s="4">
        <v>149</v>
      </c>
      <c r="E102" s="2">
        <f t="shared" si="30"/>
        <v>181.78</v>
      </c>
      <c r="F102" s="4">
        <v>1</v>
      </c>
      <c r="G102" s="2">
        <f t="shared" si="31"/>
        <v>1.22</v>
      </c>
      <c r="H102" s="4">
        <v>149</v>
      </c>
      <c r="I102" s="2">
        <f t="shared" si="32"/>
        <v>181.78</v>
      </c>
      <c r="J102" s="5">
        <v>29</v>
      </c>
      <c r="K102" s="3">
        <f t="shared" si="33"/>
        <v>35.38</v>
      </c>
      <c r="L102" s="5">
        <v>1</v>
      </c>
      <c r="M102" s="3">
        <f t="shared" si="34"/>
        <v>1.22</v>
      </c>
      <c r="N102" s="5">
        <v>1</v>
      </c>
      <c r="O102" s="3">
        <f t="shared" si="35"/>
        <v>1.22</v>
      </c>
      <c r="P102" s="5">
        <v>1</v>
      </c>
      <c r="Q102" s="3">
        <f t="shared" si="36"/>
        <v>1.22</v>
      </c>
      <c r="R102" s="5">
        <v>1</v>
      </c>
      <c r="S102" s="3">
        <f t="shared" si="38"/>
        <v>1.22</v>
      </c>
      <c r="T102" s="5">
        <v>1</v>
      </c>
      <c r="U102" s="3">
        <f t="shared" si="37"/>
        <v>1.22</v>
      </c>
      <c r="V102" s="5">
        <v>1049</v>
      </c>
      <c r="W102" s="13">
        <v>1279.78</v>
      </c>
    </row>
    <row r="103" spans="1:23" ht="12.75">
      <c r="A103" s="42" t="s">
        <v>86</v>
      </c>
      <c r="B103" s="29">
        <v>245.08196721311475</v>
      </c>
      <c r="C103" s="9">
        <v>299</v>
      </c>
      <c r="D103" s="4">
        <v>1</v>
      </c>
      <c r="E103" s="2">
        <f t="shared" si="30"/>
        <v>1.22</v>
      </c>
      <c r="F103" s="4">
        <v>1</v>
      </c>
      <c r="G103" s="2">
        <f t="shared" si="31"/>
        <v>1.22</v>
      </c>
      <c r="H103" s="4">
        <v>1</v>
      </c>
      <c r="I103" s="2">
        <f t="shared" si="32"/>
        <v>1.22</v>
      </c>
      <c r="J103" s="4">
        <v>1</v>
      </c>
      <c r="K103" s="3">
        <f t="shared" si="33"/>
        <v>1.22</v>
      </c>
      <c r="L103" s="5">
        <v>1</v>
      </c>
      <c r="M103" s="3">
        <f t="shared" si="34"/>
        <v>1.22</v>
      </c>
      <c r="N103" s="5">
        <v>1</v>
      </c>
      <c r="O103" s="3">
        <f t="shared" si="35"/>
        <v>1.22</v>
      </c>
      <c r="P103" s="5">
        <v>1</v>
      </c>
      <c r="Q103" s="3">
        <f t="shared" si="36"/>
        <v>1.22</v>
      </c>
      <c r="R103" s="5">
        <v>1</v>
      </c>
      <c r="S103" s="3">
        <f t="shared" si="38"/>
        <v>1.22</v>
      </c>
      <c r="T103" s="5">
        <v>1</v>
      </c>
      <c r="U103" s="3">
        <f t="shared" si="37"/>
        <v>1.22</v>
      </c>
      <c r="V103" s="5">
        <v>1099</v>
      </c>
      <c r="W103" s="13">
        <v>1340.78</v>
      </c>
    </row>
    <row r="104" spans="1:23" ht="12" customHeight="1">
      <c r="A104" s="42" t="s">
        <v>87</v>
      </c>
      <c r="B104" s="29">
        <v>327.04918032786884</v>
      </c>
      <c r="C104" s="47">
        <v>399</v>
      </c>
      <c r="D104" s="5">
        <v>1</v>
      </c>
      <c r="E104" s="2">
        <f t="shared" si="30"/>
        <v>1.22</v>
      </c>
      <c r="F104" s="4">
        <v>1</v>
      </c>
      <c r="G104" s="2">
        <f t="shared" si="31"/>
        <v>1.22</v>
      </c>
      <c r="H104" s="5">
        <v>1</v>
      </c>
      <c r="I104" s="2">
        <f t="shared" si="32"/>
        <v>1.22</v>
      </c>
      <c r="J104" s="5">
        <v>1</v>
      </c>
      <c r="K104" s="3">
        <f t="shared" si="33"/>
        <v>1.22</v>
      </c>
      <c r="L104" s="5">
        <v>1</v>
      </c>
      <c r="M104" s="3">
        <f t="shared" si="34"/>
        <v>1.22</v>
      </c>
      <c r="N104" s="5">
        <v>1</v>
      </c>
      <c r="O104" s="3">
        <f t="shared" si="35"/>
        <v>1.22</v>
      </c>
      <c r="P104" s="5">
        <v>1</v>
      </c>
      <c r="Q104" s="3">
        <f t="shared" si="36"/>
        <v>1.22</v>
      </c>
      <c r="R104" s="5">
        <v>1</v>
      </c>
      <c r="S104" s="3">
        <f t="shared" si="38"/>
        <v>1.22</v>
      </c>
      <c r="T104" s="5">
        <v>1</v>
      </c>
      <c r="U104" s="3">
        <f t="shared" si="37"/>
        <v>1.22</v>
      </c>
      <c r="V104" s="5">
        <v>1099</v>
      </c>
      <c r="W104" s="13">
        <v>1340.78</v>
      </c>
    </row>
    <row r="105" spans="1:23" ht="12.75">
      <c r="A105" s="42" t="s">
        <v>88</v>
      </c>
      <c r="B105" s="29">
        <v>409.016393442623</v>
      </c>
      <c r="C105" s="47">
        <v>499</v>
      </c>
      <c r="D105" s="5">
        <v>149</v>
      </c>
      <c r="E105" s="2">
        <f t="shared" si="30"/>
        <v>181.78</v>
      </c>
      <c r="F105" s="4">
        <v>1</v>
      </c>
      <c r="G105" s="2">
        <f t="shared" si="31"/>
        <v>1.22</v>
      </c>
      <c r="H105" s="5">
        <v>149</v>
      </c>
      <c r="I105" s="2">
        <f t="shared" si="32"/>
        <v>181.78</v>
      </c>
      <c r="J105" s="5">
        <v>1</v>
      </c>
      <c r="K105" s="3">
        <f t="shared" si="33"/>
        <v>1.22</v>
      </c>
      <c r="L105" s="5">
        <v>1</v>
      </c>
      <c r="M105" s="3">
        <f t="shared" si="34"/>
        <v>1.22</v>
      </c>
      <c r="N105" s="5">
        <v>1</v>
      </c>
      <c r="O105" s="3">
        <f t="shared" si="35"/>
        <v>1.22</v>
      </c>
      <c r="P105" s="5">
        <v>1</v>
      </c>
      <c r="Q105" s="3">
        <f t="shared" si="36"/>
        <v>1.22</v>
      </c>
      <c r="R105" s="5">
        <v>1</v>
      </c>
      <c r="S105" s="3">
        <f t="shared" si="38"/>
        <v>1.22</v>
      </c>
      <c r="T105" s="5">
        <v>1</v>
      </c>
      <c r="U105" s="3">
        <f t="shared" si="37"/>
        <v>1.22</v>
      </c>
      <c r="V105" s="5">
        <v>1199</v>
      </c>
      <c r="W105" s="13">
        <v>1462.78</v>
      </c>
    </row>
    <row r="106" spans="1:23" ht="12.75">
      <c r="A106" s="42" t="s">
        <v>89</v>
      </c>
      <c r="B106" s="29">
        <v>818.8524590163935</v>
      </c>
      <c r="C106" s="47">
        <v>999</v>
      </c>
      <c r="D106" s="5">
        <v>349</v>
      </c>
      <c r="E106" s="2">
        <f t="shared" si="30"/>
        <v>425.78</v>
      </c>
      <c r="F106" s="4">
        <v>1</v>
      </c>
      <c r="G106" s="2">
        <f t="shared" si="31"/>
        <v>1.22</v>
      </c>
      <c r="H106" s="5">
        <v>349</v>
      </c>
      <c r="I106" s="2">
        <f t="shared" si="32"/>
        <v>425.78</v>
      </c>
      <c r="J106" s="5">
        <v>99</v>
      </c>
      <c r="K106" s="3">
        <f t="shared" si="33"/>
        <v>120.78</v>
      </c>
      <c r="L106" s="5">
        <v>1</v>
      </c>
      <c r="M106" s="3">
        <f t="shared" si="34"/>
        <v>1.22</v>
      </c>
      <c r="N106" s="5">
        <v>1</v>
      </c>
      <c r="O106" s="3">
        <f t="shared" si="35"/>
        <v>1.22</v>
      </c>
      <c r="P106" s="5">
        <v>1</v>
      </c>
      <c r="Q106" s="3">
        <f t="shared" si="36"/>
        <v>1.22</v>
      </c>
      <c r="R106" s="5">
        <v>1</v>
      </c>
      <c r="S106" s="3">
        <f t="shared" si="38"/>
        <v>1.22</v>
      </c>
      <c r="T106" s="5">
        <v>1</v>
      </c>
      <c r="U106" s="3">
        <f t="shared" si="37"/>
        <v>1.22</v>
      </c>
      <c r="V106" s="5">
        <v>1999</v>
      </c>
      <c r="W106" s="13">
        <v>2438.78</v>
      </c>
    </row>
    <row r="107" spans="1:23" ht="12.75">
      <c r="A107" s="42" t="s">
        <v>90</v>
      </c>
      <c r="B107" s="29">
        <v>1228.688524590164</v>
      </c>
      <c r="C107" s="47">
        <v>1499</v>
      </c>
      <c r="D107" s="5">
        <v>949</v>
      </c>
      <c r="E107" s="2">
        <f t="shared" si="30"/>
        <v>1157.78</v>
      </c>
      <c r="F107" s="5">
        <v>649</v>
      </c>
      <c r="G107" s="2">
        <f t="shared" si="31"/>
        <v>791.78</v>
      </c>
      <c r="H107" s="5">
        <v>949</v>
      </c>
      <c r="I107" s="2">
        <f t="shared" si="32"/>
        <v>1157.78</v>
      </c>
      <c r="J107" s="5">
        <v>899</v>
      </c>
      <c r="K107" s="3">
        <f t="shared" si="33"/>
        <v>1096.78</v>
      </c>
      <c r="L107" s="5">
        <v>49</v>
      </c>
      <c r="M107" s="3">
        <f t="shared" si="34"/>
        <v>59.78</v>
      </c>
      <c r="N107" s="5">
        <v>1</v>
      </c>
      <c r="O107" s="3">
        <f t="shared" si="35"/>
        <v>1.22</v>
      </c>
      <c r="P107" s="5">
        <v>1</v>
      </c>
      <c r="Q107" s="3">
        <f t="shared" si="36"/>
        <v>1.22</v>
      </c>
      <c r="R107" s="5">
        <v>1</v>
      </c>
      <c r="S107" s="3">
        <f t="shared" si="38"/>
        <v>1.22</v>
      </c>
      <c r="T107" s="5">
        <v>1</v>
      </c>
      <c r="U107" s="3">
        <f t="shared" si="37"/>
        <v>1.22</v>
      </c>
      <c r="V107" s="5">
        <v>2299</v>
      </c>
      <c r="W107" s="13">
        <v>2804.78</v>
      </c>
    </row>
    <row r="108" spans="1:23" ht="12.75">
      <c r="A108" s="42" t="s">
        <v>91</v>
      </c>
      <c r="B108" s="29">
        <v>1310.655737704918</v>
      </c>
      <c r="C108" s="47">
        <v>1599</v>
      </c>
      <c r="D108" s="5">
        <v>1299</v>
      </c>
      <c r="E108" s="2">
        <f t="shared" si="30"/>
        <v>1584.78</v>
      </c>
      <c r="F108" s="5">
        <v>1149</v>
      </c>
      <c r="G108" s="2">
        <f t="shared" si="31"/>
        <v>1401.78</v>
      </c>
      <c r="H108" s="5">
        <v>1299</v>
      </c>
      <c r="I108" s="2">
        <f t="shared" si="32"/>
        <v>1584.78</v>
      </c>
      <c r="J108" s="5">
        <v>1249</v>
      </c>
      <c r="K108" s="3">
        <f t="shared" si="33"/>
        <v>1523.78</v>
      </c>
      <c r="L108" s="5">
        <v>899</v>
      </c>
      <c r="M108" s="3">
        <f t="shared" si="34"/>
        <v>1096.78</v>
      </c>
      <c r="N108" s="5">
        <v>1</v>
      </c>
      <c r="O108" s="3">
        <f t="shared" si="35"/>
        <v>1.22</v>
      </c>
      <c r="P108" s="5">
        <v>1</v>
      </c>
      <c r="Q108" s="3">
        <f t="shared" si="36"/>
        <v>1.22</v>
      </c>
      <c r="R108" s="5">
        <v>1</v>
      </c>
      <c r="S108" s="3">
        <f t="shared" si="38"/>
        <v>1.22</v>
      </c>
      <c r="T108" s="5">
        <v>1</v>
      </c>
      <c r="U108" s="3">
        <f t="shared" si="37"/>
        <v>1.22</v>
      </c>
      <c r="V108" s="5">
        <v>2299</v>
      </c>
      <c r="W108" s="13">
        <v>2804.78</v>
      </c>
    </row>
    <row r="109" spans="1:23" ht="12.75">
      <c r="A109" s="41" t="s">
        <v>92</v>
      </c>
      <c r="B109" s="29">
        <v>163.11475409836066</v>
      </c>
      <c r="C109" s="47">
        <v>199</v>
      </c>
      <c r="D109" s="5">
        <v>1</v>
      </c>
      <c r="E109" s="2">
        <f t="shared" si="30"/>
        <v>1.22</v>
      </c>
      <c r="F109" s="5">
        <v>1</v>
      </c>
      <c r="G109" s="2">
        <f t="shared" si="31"/>
        <v>1.22</v>
      </c>
      <c r="H109" s="5">
        <v>1</v>
      </c>
      <c r="I109" s="2">
        <f t="shared" si="32"/>
        <v>1.22</v>
      </c>
      <c r="J109" s="5">
        <v>1</v>
      </c>
      <c r="K109" s="3">
        <f t="shared" si="33"/>
        <v>1.22</v>
      </c>
      <c r="L109" s="5">
        <v>1</v>
      </c>
      <c r="M109" s="3">
        <f t="shared" si="34"/>
        <v>1.22</v>
      </c>
      <c r="N109" s="5">
        <v>1</v>
      </c>
      <c r="O109" s="3">
        <f t="shared" si="35"/>
        <v>1.22</v>
      </c>
      <c r="P109" s="5">
        <v>1</v>
      </c>
      <c r="Q109" s="3">
        <f t="shared" si="36"/>
        <v>1.22</v>
      </c>
      <c r="R109" s="5">
        <v>1</v>
      </c>
      <c r="S109" s="3">
        <f t="shared" si="38"/>
        <v>1.22</v>
      </c>
      <c r="T109" s="5">
        <v>1</v>
      </c>
      <c r="U109" s="3">
        <f t="shared" si="37"/>
        <v>1.22</v>
      </c>
      <c r="V109" s="5">
        <v>850</v>
      </c>
      <c r="W109" s="13">
        <v>1037</v>
      </c>
    </row>
    <row r="110" spans="1:23" ht="12.75">
      <c r="A110" s="42" t="s">
        <v>93</v>
      </c>
      <c r="B110" s="29">
        <v>245.08196721311475</v>
      </c>
      <c r="C110" s="47">
        <v>299</v>
      </c>
      <c r="D110" s="5">
        <v>1</v>
      </c>
      <c r="E110" s="2">
        <f t="shared" si="30"/>
        <v>1.22</v>
      </c>
      <c r="F110" s="5">
        <v>1</v>
      </c>
      <c r="G110" s="2">
        <f t="shared" si="31"/>
        <v>1.22</v>
      </c>
      <c r="H110" s="5">
        <v>1</v>
      </c>
      <c r="I110" s="2">
        <f t="shared" si="32"/>
        <v>1.22</v>
      </c>
      <c r="J110" s="5">
        <v>1</v>
      </c>
      <c r="K110" s="3">
        <f t="shared" si="33"/>
        <v>1.22</v>
      </c>
      <c r="L110" s="5">
        <v>1</v>
      </c>
      <c r="M110" s="3">
        <f t="shared" si="34"/>
        <v>1.22</v>
      </c>
      <c r="N110" s="5">
        <v>1</v>
      </c>
      <c r="O110" s="3">
        <f t="shared" si="35"/>
        <v>1.22</v>
      </c>
      <c r="P110" s="5">
        <v>1</v>
      </c>
      <c r="Q110" s="3">
        <f t="shared" si="36"/>
        <v>1.22</v>
      </c>
      <c r="R110" s="5">
        <v>1</v>
      </c>
      <c r="S110" s="3">
        <f t="shared" si="38"/>
        <v>1.22</v>
      </c>
      <c r="T110" s="5">
        <v>1</v>
      </c>
      <c r="U110" s="3">
        <f t="shared" si="37"/>
        <v>1.22</v>
      </c>
      <c r="V110" s="5">
        <v>850</v>
      </c>
      <c r="W110" s="13">
        <v>1037</v>
      </c>
    </row>
    <row r="111" spans="1:23" ht="12.75">
      <c r="A111" s="42" t="s">
        <v>94</v>
      </c>
      <c r="B111" s="29">
        <v>245.08196721311475</v>
      </c>
      <c r="C111" s="47">
        <v>299</v>
      </c>
      <c r="D111" s="5">
        <v>1</v>
      </c>
      <c r="E111" s="2">
        <f t="shared" si="30"/>
        <v>1.22</v>
      </c>
      <c r="F111" s="5">
        <v>1</v>
      </c>
      <c r="G111" s="2">
        <f t="shared" si="31"/>
        <v>1.22</v>
      </c>
      <c r="H111" s="5">
        <v>1</v>
      </c>
      <c r="I111" s="2">
        <f t="shared" si="32"/>
        <v>1.22</v>
      </c>
      <c r="J111" s="5">
        <v>1</v>
      </c>
      <c r="K111" s="3">
        <f t="shared" si="33"/>
        <v>1.22</v>
      </c>
      <c r="L111" s="5">
        <v>1</v>
      </c>
      <c r="M111" s="3">
        <f t="shared" si="34"/>
        <v>1.22</v>
      </c>
      <c r="N111" s="5">
        <v>1</v>
      </c>
      <c r="O111" s="3">
        <f t="shared" si="35"/>
        <v>1.22</v>
      </c>
      <c r="P111" s="5">
        <v>1</v>
      </c>
      <c r="Q111" s="3">
        <f t="shared" si="36"/>
        <v>1.22</v>
      </c>
      <c r="R111" s="5">
        <v>1</v>
      </c>
      <c r="S111" s="3">
        <f t="shared" si="38"/>
        <v>1.22</v>
      </c>
      <c r="T111" s="5">
        <v>1</v>
      </c>
      <c r="U111" s="3">
        <f t="shared" si="37"/>
        <v>1.22</v>
      </c>
      <c r="V111" s="5">
        <v>999</v>
      </c>
      <c r="W111" s="13">
        <v>1218.78</v>
      </c>
    </row>
    <row r="112" spans="1:23" ht="12.75">
      <c r="A112" s="43" t="s">
        <v>95</v>
      </c>
      <c r="B112" s="29">
        <v>286.0655737704918</v>
      </c>
      <c r="C112" s="47">
        <v>349</v>
      </c>
      <c r="D112" s="5">
        <v>1</v>
      </c>
      <c r="E112" s="2">
        <f t="shared" si="30"/>
        <v>1.22</v>
      </c>
      <c r="F112" s="5">
        <v>1</v>
      </c>
      <c r="G112" s="2">
        <f t="shared" si="31"/>
        <v>1.22</v>
      </c>
      <c r="H112" s="5">
        <v>1</v>
      </c>
      <c r="I112" s="2">
        <f t="shared" si="32"/>
        <v>1.22</v>
      </c>
      <c r="J112" s="5">
        <v>1</v>
      </c>
      <c r="K112" s="3">
        <f t="shared" si="33"/>
        <v>1.22</v>
      </c>
      <c r="L112" s="5">
        <v>1</v>
      </c>
      <c r="M112" s="3">
        <f t="shared" si="34"/>
        <v>1.22</v>
      </c>
      <c r="N112" s="5">
        <v>1</v>
      </c>
      <c r="O112" s="3">
        <f t="shared" si="35"/>
        <v>1.22</v>
      </c>
      <c r="P112" s="5">
        <v>1</v>
      </c>
      <c r="Q112" s="3">
        <f t="shared" si="36"/>
        <v>1.22</v>
      </c>
      <c r="R112" s="5">
        <v>1</v>
      </c>
      <c r="S112" s="3">
        <f t="shared" si="38"/>
        <v>1.22</v>
      </c>
      <c r="T112" s="5">
        <v>1</v>
      </c>
      <c r="U112" s="3">
        <f t="shared" si="37"/>
        <v>1.22</v>
      </c>
      <c r="V112" s="5">
        <v>900</v>
      </c>
      <c r="W112" s="13">
        <v>1098</v>
      </c>
    </row>
    <row r="113" spans="1:23" ht="12.75">
      <c r="A113" s="43" t="s">
        <v>96</v>
      </c>
      <c r="B113" s="29">
        <v>286.0655737704918</v>
      </c>
      <c r="C113" s="47">
        <v>349</v>
      </c>
      <c r="D113" s="5">
        <v>1</v>
      </c>
      <c r="E113" s="2">
        <f t="shared" si="30"/>
        <v>1.22</v>
      </c>
      <c r="F113" s="5">
        <v>1</v>
      </c>
      <c r="G113" s="2">
        <f t="shared" si="31"/>
        <v>1.22</v>
      </c>
      <c r="H113" s="5">
        <v>1</v>
      </c>
      <c r="I113" s="2">
        <f t="shared" si="32"/>
        <v>1.22</v>
      </c>
      <c r="J113" s="5">
        <v>1</v>
      </c>
      <c r="K113" s="3">
        <f t="shared" si="33"/>
        <v>1.22</v>
      </c>
      <c r="L113" s="5">
        <v>1</v>
      </c>
      <c r="M113" s="3">
        <f t="shared" si="34"/>
        <v>1.22</v>
      </c>
      <c r="N113" s="5">
        <v>1</v>
      </c>
      <c r="O113" s="3">
        <f t="shared" si="35"/>
        <v>1.22</v>
      </c>
      <c r="P113" s="5">
        <v>1</v>
      </c>
      <c r="Q113" s="3">
        <f t="shared" si="36"/>
        <v>1.22</v>
      </c>
      <c r="R113" s="5">
        <v>1</v>
      </c>
      <c r="S113" s="3">
        <f t="shared" si="38"/>
        <v>1.22</v>
      </c>
      <c r="T113" s="5">
        <v>1</v>
      </c>
      <c r="U113" s="3">
        <f t="shared" si="37"/>
        <v>1.22</v>
      </c>
      <c r="V113" s="5">
        <v>1149</v>
      </c>
      <c r="W113" s="13">
        <v>1401.78</v>
      </c>
    </row>
    <row r="114" spans="1:23" ht="12.75">
      <c r="A114" s="43" t="s">
        <v>97</v>
      </c>
      <c r="B114" s="29">
        <v>409.016393442623</v>
      </c>
      <c r="C114" s="47">
        <v>499</v>
      </c>
      <c r="D114" s="5">
        <v>249</v>
      </c>
      <c r="E114" s="2">
        <f t="shared" si="30"/>
        <v>303.78</v>
      </c>
      <c r="F114" s="5">
        <v>1</v>
      </c>
      <c r="G114" s="2">
        <f t="shared" si="31"/>
        <v>1.22</v>
      </c>
      <c r="H114" s="5">
        <v>249</v>
      </c>
      <c r="I114" s="2">
        <f t="shared" si="32"/>
        <v>303.78</v>
      </c>
      <c r="J114" s="5">
        <v>1</v>
      </c>
      <c r="K114" s="3">
        <f t="shared" si="33"/>
        <v>1.22</v>
      </c>
      <c r="L114" s="5">
        <v>1</v>
      </c>
      <c r="M114" s="3">
        <f t="shared" si="34"/>
        <v>1.22</v>
      </c>
      <c r="N114" s="5">
        <v>1</v>
      </c>
      <c r="O114" s="3">
        <f t="shared" si="35"/>
        <v>1.22</v>
      </c>
      <c r="P114" s="5">
        <v>1</v>
      </c>
      <c r="Q114" s="3">
        <f t="shared" si="36"/>
        <v>1.22</v>
      </c>
      <c r="R114" s="5">
        <v>1</v>
      </c>
      <c r="S114" s="3">
        <f t="shared" si="38"/>
        <v>1.22</v>
      </c>
      <c r="T114" s="5">
        <v>1</v>
      </c>
      <c r="U114" s="3">
        <f t="shared" si="37"/>
        <v>1.22</v>
      </c>
      <c r="V114" s="5">
        <v>1299</v>
      </c>
      <c r="W114" s="13">
        <v>1584.78</v>
      </c>
    </row>
    <row r="115" spans="1:23" ht="12.75">
      <c r="A115" s="43" t="s">
        <v>98</v>
      </c>
      <c r="B115" s="29">
        <v>409.016393442623</v>
      </c>
      <c r="C115" s="47">
        <v>499</v>
      </c>
      <c r="D115" s="5">
        <v>29</v>
      </c>
      <c r="E115" s="2">
        <f t="shared" si="30"/>
        <v>35.38</v>
      </c>
      <c r="F115" s="5">
        <v>1</v>
      </c>
      <c r="G115" s="2">
        <f t="shared" si="31"/>
        <v>1.22</v>
      </c>
      <c r="H115" s="5">
        <v>29</v>
      </c>
      <c r="I115" s="2">
        <f t="shared" si="32"/>
        <v>35.38</v>
      </c>
      <c r="J115" s="5">
        <v>1</v>
      </c>
      <c r="K115" s="3">
        <f t="shared" si="33"/>
        <v>1.22</v>
      </c>
      <c r="L115" s="5">
        <v>1</v>
      </c>
      <c r="M115" s="3">
        <f t="shared" si="34"/>
        <v>1.22</v>
      </c>
      <c r="N115" s="5">
        <v>1</v>
      </c>
      <c r="O115" s="3">
        <f t="shared" si="35"/>
        <v>1.22</v>
      </c>
      <c r="P115" s="5">
        <v>1</v>
      </c>
      <c r="Q115" s="3">
        <f t="shared" si="36"/>
        <v>1.22</v>
      </c>
      <c r="R115" s="5">
        <v>1</v>
      </c>
      <c r="S115" s="3">
        <f t="shared" si="38"/>
        <v>1.22</v>
      </c>
      <c r="T115" s="5">
        <v>1</v>
      </c>
      <c r="U115" s="3">
        <f t="shared" si="37"/>
        <v>1.22</v>
      </c>
      <c r="V115" s="5">
        <v>1599</v>
      </c>
      <c r="W115" s="13">
        <v>1950.78</v>
      </c>
    </row>
    <row r="116" spans="1:23" ht="12.75">
      <c r="A116" s="41" t="s">
        <v>99</v>
      </c>
      <c r="B116" s="29">
        <v>163.11475409836066</v>
      </c>
      <c r="C116" s="47">
        <v>199</v>
      </c>
      <c r="D116" s="5">
        <v>1</v>
      </c>
      <c r="E116" s="2">
        <f t="shared" si="30"/>
        <v>1.22</v>
      </c>
      <c r="F116" s="5">
        <v>1</v>
      </c>
      <c r="G116" s="2">
        <f t="shared" si="31"/>
        <v>1.22</v>
      </c>
      <c r="H116" s="5">
        <v>1</v>
      </c>
      <c r="I116" s="2">
        <f t="shared" si="32"/>
        <v>1.22</v>
      </c>
      <c r="J116" s="5">
        <v>1</v>
      </c>
      <c r="K116" s="3">
        <f t="shared" si="33"/>
        <v>1.22</v>
      </c>
      <c r="L116" s="5">
        <v>1</v>
      </c>
      <c r="M116" s="3">
        <f t="shared" si="34"/>
        <v>1.22</v>
      </c>
      <c r="N116" s="5">
        <v>1</v>
      </c>
      <c r="O116" s="3">
        <f t="shared" si="35"/>
        <v>1.22</v>
      </c>
      <c r="P116" s="5">
        <v>1</v>
      </c>
      <c r="Q116" s="3">
        <f t="shared" si="36"/>
        <v>1.22</v>
      </c>
      <c r="R116" s="5">
        <v>1</v>
      </c>
      <c r="S116" s="3">
        <f t="shared" si="38"/>
        <v>1.22</v>
      </c>
      <c r="T116" s="5">
        <v>1</v>
      </c>
      <c r="U116" s="3">
        <f t="shared" si="37"/>
        <v>1.22</v>
      </c>
      <c r="V116" s="5">
        <v>999</v>
      </c>
      <c r="W116" s="13">
        <v>1218.78</v>
      </c>
    </row>
    <row r="117" spans="1:23" ht="12.75">
      <c r="A117" s="42" t="s">
        <v>100</v>
      </c>
      <c r="B117" s="29">
        <v>245.08196721311475</v>
      </c>
      <c r="C117" s="47">
        <v>299</v>
      </c>
      <c r="D117" s="5">
        <v>29</v>
      </c>
      <c r="E117" s="2">
        <f t="shared" si="30"/>
        <v>35.38</v>
      </c>
      <c r="F117" s="5">
        <v>1</v>
      </c>
      <c r="G117" s="2">
        <f t="shared" si="31"/>
        <v>1.22</v>
      </c>
      <c r="H117" s="5">
        <v>29</v>
      </c>
      <c r="I117" s="2">
        <f t="shared" si="32"/>
        <v>35.38</v>
      </c>
      <c r="J117" s="5">
        <v>1</v>
      </c>
      <c r="K117" s="3">
        <f t="shared" si="33"/>
        <v>1.22</v>
      </c>
      <c r="L117" s="5">
        <v>1</v>
      </c>
      <c r="M117" s="3">
        <f t="shared" si="34"/>
        <v>1.22</v>
      </c>
      <c r="N117" s="5">
        <v>1</v>
      </c>
      <c r="O117" s="3">
        <f t="shared" si="35"/>
        <v>1.22</v>
      </c>
      <c r="P117" s="5">
        <v>1</v>
      </c>
      <c r="Q117" s="3">
        <f t="shared" si="36"/>
        <v>1.22</v>
      </c>
      <c r="R117" s="5">
        <v>1</v>
      </c>
      <c r="S117" s="3">
        <f t="shared" si="38"/>
        <v>1.22</v>
      </c>
      <c r="T117" s="5">
        <v>1</v>
      </c>
      <c r="U117" s="3">
        <f t="shared" si="37"/>
        <v>1.22</v>
      </c>
      <c r="V117" s="5">
        <v>999</v>
      </c>
      <c r="W117" s="13">
        <v>1218.78</v>
      </c>
    </row>
    <row r="118" spans="1:23" ht="12.75">
      <c r="A118" s="42" t="s">
        <v>101</v>
      </c>
      <c r="B118" s="29">
        <v>490.9836065573771</v>
      </c>
      <c r="C118" s="47">
        <v>599</v>
      </c>
      <c r="D118" s="5">
        <v>149</v>
      </c>
      <c r="E118" s="2">
        <f t="shared" si="30"/>
        <v>181.78</v>
      </c>
      <c r="F118" s="5">
        <v>1</v>
      </c>
      <c r="G118" s="2">
        <f t="shared" si="31"/>
        <v>1.22</v>
      </c>
      <c r="H118" s="5">
        <v>149</v>
      </c>
      <c r="I118" s="2">
        <f t="shared" si="32"/>
        <v>181.78</v>
      </c>
      <c r="J118" s="5">
        <v>1</v>
      </c>
      <c r="K118" s="3">
        <f t="shared" si="33"/>
        <v>1.22</v>
      </c>
      <c r="L118" s="5">
        <v>1</v>
      </c>
      <c r="M118" s="3">
        <f t="shared" si="34"/>
        <v>1.22</v>
      </c>
      <c r="N118" s="5">
        <v>1</v>
      </c>
      <c r="O118" s="3">
        <f t="shared" si="35"/>
        <v>1.22</v>
      </c>
      <c r="P118" s="5">
        <v>1</v>
      </c>
      <c r="Q118" s="3">
        <f t="shared" si="36"/>
        <v>1.22</v>
      </c>
      <c r="R118" s="5">
        <v>1</v>
      </c>
      <c r="S118" s="3">
        <f t="shared" si="38"/>
        <v>1.22</v>
      </c>
      <c r="T118" s="5">
        <v>1</v>
      </c>
      <c r="U118" s="3">
        <f t="shared" si="37"/>
        <v>1.22</v>
      </c>
      <c r="V118" s="5">
        <v>1199</v>
      </c>
      <c r="W118" s="13">
        <v>1462.78</v>
      </c>
    </row>
    <row r="119" spans="1:23" ht="12.75">
      <c r="A119" s="43" t="s">
        <v>102</v>
      </c>
      <c r="B119" s="29">
        <v>409.016393442623</v>
      </c>
      <c r="C119" s="47">
        <v>499</v>
      </c>
      <c r="D119" s="5">
        <v>49</v>
      </c>
      <c r="E119" s="2">
        <f t="shared" si="30"/>
        <v>59.78</v>
      </c>
      <c r="F119" s="5">
        <v>1</v>
      </c>
      <c r="G119" s="2">
        <f t="shared" si="31"/>
        <v>1.22</v>
      </c>
      <c r="H119" s="5">
        <v>49</v>
      </c>
      <c r="I119" s="2">
        <f t="shared" si="32"/>
        <v>59.78</v>
      </c>
      <c r="J119" s="5">
        <v>1</v>
      </c>
      <c r="K119" s="3">
        <f t="shared" si="33"/>
        <v>1.22</v>
      </c>
      <c r="L119" s="5">
        <v>1</v>
      </c>
      <c r="M119" s="3">
        <f t="shared" si="34"/>
        <v>1.22</v>
      </c>
      <c r="N119" s="5">
        <v>1</v>
      </c>
      <c r="O119" s="3">
        <f t="shared" si="35"/>
        <v>1.22</v>
      </c>
      <c r="P119" s="5">
        <v>1</v>
      </c>
      <c r="Q119" s="3">
        <f t="shared" si="36"/>
        <v>1.22</v>
      </c>
      <c r="R119" s="5">
        <v>1</v>
      </c>
      <c r="S119" s="3">
        <f t="shared" si="38"/>
        <v>1.22</v>
      </c>
      <c r="T119" s="5">
        <v>1</v>
      </c>
      <c r="U119" s="3">
        <f t="shared" si="37"/>
        <v>1.22</v>
      </c>
      <c r="V119" s="5">
        <v>1499</v>
      </c>
      <c r="W119" s="13">
        <v>1828.78</v>
      </c>
    </row>
    <row r="120" spans="1:23" ht="12.75">
      <c r="A120" s="43" t="s">
        <v>103</v>
      </c>
      <c r="B120" s="29">
        <v>450</v>
      </c>
      <c r="C120" s="47">
        <v>549</v>
      </c>
      <c r="D120" s="5">
        <v>99</v>
      </c>
      <c r="E120" s="2">
        <f t="shared" si="30"/>
        <v>120.78</v>
      </c>
      <c r="F120" s="5">
        <v>1</v>
      </c>
      <c r="G120" s="2">
        <f t="shared" si="31"/>
        <v>1.22</v>
      </c>
      <c r="H120" s="5">
        <v>99</v>
      </c>
      <c r="I120" s="2">
        <f t="shared" si="32"/>
        <v>120.78</v>
      </c>
      <c r="J120" s="5">
        <v>29</v>
      </c>
      <c r="K120" s="3">
        <f t="shared" si="33"/>
        <v>35.38</v>
      </c>
      <c r="L120" s="5">
        <v>1</v>
      </c>
      <c r="M120" s="3">
        <f t="shared" si="34"/>
        <v>1.22</v>
      </c>
      <c r="N120" s="5">
        <v>1</v>
      </c>
      <c r="O120" s="3">
        <f t="shared" si="35"/>
        <v>1.22</v>
      </c>
      <c r="P120" s="5">
        <v>1</v>
      </c>
      <c r="Q120" s="3">
        <f t="shared" si="36"/>
        <v>1.22</v>
      </c>
      <c r="R120" s="5">
        <v>1</v>
      </c>
      <c r="S120" s="3">
        <f t="shared" si="38"/>
        <v>1.22</v>
      </c>
      <c r="T120" s="5">
        <v>1</v>
      </c>
      <c r="U120" s="3">
        <f t="shared" si="37"/>
        <v>1.22</v>
      </c>
      <c r="V120" s="5">
        <v>1599</v>
      </c>
      <c r="W120" s="13">
        <v>1950.78</v>
      </c>
    </row>
    <row r="121" spans="1:23" ht="12.75">
      <c r="A121" s="42" t="s">
        <v>104</v>
      </c>
      <c r="B121" s="29">
        <v>409.016393442623</v>
      </c>
      <c r="C121" s="47">
        <v>499</v>
      </c>
      <c r="D121" s="5">
        <v>149</v>
      </c>
      <c r="E121" s="2">
        <f t="shared" si="30"/>
        <v>181.78</v>
      </c>
      <c r="F121" s="5">
        <v>1</v>
      </c>
      <c r="G121" s="2">
        <f t="shared" si="31"/>
        <v>1.22</v>
      </c>
      <c r="H121" s="5">
        <v>149</v>
      </c>
      <c r="I121" s="2">
        <f t="shared" si="32"/>
        <v>181.78</v>
      </c>
      <c r="J121" s="5">
        <v>99</v>
      </c>
      <c r="K121" s="3">
        <f t="shared" si="33"/>
        <v>120.78</v>
      </c>
      <c r="L121" s="5">
        <v>1</v>
      </c>
      <c r="M121" s="3">
        <f t="shared" si="34"/>
        <v>1.22</v>
      </c>
      <c r="N121" s="5">
        <v>1</v>
      </c>
      <c r="O121" s="3">
        <f t="shared" si="35"/>
        <v>1.22</v>
      </c>
      <c r="P121" s="5">
        <v>1</v>
      </c>
      <c r="Q121" s="3">
        <f t="shared" si="36"/>
        <v>1.22</v>
      </c>
      <c r="R121" s="5">
        <v>1</v>
      </c>
      <c r="S121" s="3">
        <f t="shared" si="38"/>
        <v>1.22</v>
      </c>
      <c r="T121" s="5">
        <v>1</v>
      </c>
      <c r="U121" s="3">
        <f t="shared" si="37"/>
        <v>1.22</v>
      </c>
      <c r="V121" s="5">
        <v>1299</v>
      </c>
      <c r="W121" s="13">
        <v>1584.78</v>
      </c>
    </row>
    <row r="122" spans="1:23" ht="12.75">
      <c r="A122" s="42" t="s">
        <v>105</v>
      </c>
      <c r="B122" s="29">
        <v>450</v>
      </c>
      <c r="C122" s="47">
        <v>549</v>
      </c>
      <c r="D122" s="5">
        <v>199</v>
      </c>
      <c r="E122" s="2">
        <f t="shared" si="30"/>
        <v>242.78</v>
      </c>
      <c r="F122" s="5">
        <v>29</v>
      </c>
      <c r="G122" s="2">
        <f t="shared" si="31"/>
        <v>35.38</v>
      </c>
      <c r="H122" s="5">
        <v>199</v>
      </c>
      <c r="I122" s="2">
        <f t="shared" si="32"/>
        <v>242.78</v>
      </c>
      <c r="J122" s="5">
        <v>149</v>
      </c>
      <c r="K122" s="3">
        <f t="shared" si="33"/>
        <v>181.78</v>
      </c>
      <c r="L122" s="5">
        <v>1</v>
      </c>
      <c r="M122" s="3">
        <f t="shared" si="34"/>
        <v>1.22</v>
      </c>
      <c r="N122" s="5">
        <v>1</v>
      </c>
      <c r="O122" s="3">
        <f t="shared" si="35"/>
        <v>1.22</v>
      </c>
      <c r="P122" s="5">
        <v>1</v>
      </c>
      <c r="Q122" s="3">
        <f t="shared" si="36"/>
        <v>1.22</v>
      </c>
      <c r="R122" s="5">
        <v>1</v>
      </c>
      <c r="S122" s="3">
        <f t="shared" si="38"/>
        <v>1.22</v>
      </c>
      <c r="T122" s="5">
        <v>1</v>
      </c>
      <c r="U122" s="3">
        <f t="shared" si="37"/>
        <v>1.22</v>
      </c>
      <c r="V122" s="5">
        <v>1399</v>
      </c>
      <c r="W122" s="13">
        <v>1706.78</v>
      </c>
    </row>
    <row r="123" spans="1:23" ht="12.75">
      <c r="A123" s="42" t="s">
        <v>106</v>
      </c>
      <c r="B123" s="29">
        <v>2704.098360655738</v>
      </c>
      <c r="C123" s="47">
        <v>3299</v>
      </c>
      <c r="D123" s="5">
        <v>2149</v>
      </c>
      <c r="E123" s="2">
        <f t="shared" si="30"/>
        <v>2621.7799999999997</v>
      </c>
      <c r="F123" s="5">
        <v>1949</v>
      </c>
      <c r="G123" s="2">
        <f t="shared" si="31"/>
        <v>2377.7799999999997</v>
      </c>
      <c r="H123" s="5">
        <v>2149</v>
      </c>
      <c r="I123" s="2">
        <f t="shared" si="32"/>
        <v>2621.7799999999997</v>
      </c>
      <c r="J123" s="5">
        <v>2099</v>
      </c>
      <c r="K123" s="3">
        <f t="shared" si="33"/>
        <v>2560.7799999999997</v>
      </c>
      <c r="L123" s="5">
        <v>1199</v>
      </c>
      <c r="M123" s="3">
        <f t="shared" si="34"/>
        <v>1462.78</v>
      </c>
      <c r="N123" s="5">
        <v>699</v>
      </c>
      <c r="O123" s="3">
        <f t="shared" si="35"/>
        <v>852.78</v>
      </c>
      <c r="P123" s="5">
        <v>1</v>
      </c>
      <c r="Q123" s="3">
        <f t="shared" si="36"/>
        <v>1.22</v>
      </c>
      <c r="R123" s="5">
        <v>1</v>
      </c>
      <c r="S123" s="3">
        <f t="shared" si="38"/>
        <v>1.22</v>
      </c>
      <c r="T123" s="5">
        <v>1</v>
      </c>
      <c r="U123" s="3">
        <f t="shared" si="37"/>
        <v>1.22</v>
      </c>
      <c r="V123" s="5">
        <v>3699</v>
      </c>
      <c r="W123" s="13">
        <v>4512.78</v>
      </c>
    </row>
    <row r="124" spans="1:23" ht="13.5" thickBot="1">
      <c r="A124" s="52" t="s">
        <v>107</v>
      </c>
      <c r="B124" s="44">
        <v>1228.688524590164</v>
      </c>
      <c r="C124" s="48">
        <v>1499</v>
      </c>
      <c r="D124" s="11">
        <v>349</v>
      </c>
      <c r="E124" s="53">
        <f t="shared" si="30"/>
        <v>425.78</v>
      </c>
      <c r="F124" s="11">
        <v>199</v>
      </c>
      <c r="G124" s="53">
        <f t="shared" si="31"/>
        <v>242.78</v>
      </c>
      <c r="H124" s="11">
        <v>349</v>
      </c>
      <c r="I124" s="53">
        <f t="shared" si="32"/>
        <v>425.78</v>
      </c>
      <c r="J124" s="11">
        <v>249</v>
      </c>
      <c r="K124" s="10">
        <f t="shared" si="33"/>
        <v>303.78</v>
      </c>
      <c r="L124" s="11">
        <v>1</v>
      </c>
      <c r="M124" s="10">
        <f t="shared" si="34"/>
        <v>1.22</v>
      </c>
      <c r="N124" s="11">
        <v>1</v>
      </c>
      <c r="O124" s="10">
        <f t="shared" si="35"/>
        <v>1.22</v>
      </c>
      <c r="P124" s="11">
        <v>1</v>
      </c>
      <c r="Q124" s="10">
        <f t="shared" si="36"/>
        <v>1.22</v>
      </c>
      <c r="R124" s="5">
        <v>1</v>
      </c>
      <c r="S124" s="3">
        <f t="shared" si="38"/>
        <v>1.22</v>
      </c>
      <c r="T124" s="11">
        <v>1</v>
      </c>
      <c r="U124" s="10">
        <f t="shared" si="37"/>
        <v>1.22</v>
      </c>
      <c r="V124" s="5">
        <v>1799</v>
      </c>
      <c r="W124" s="13">
        <v>2194.78</v>
      </c>
    </row>
    <row r="125" spans="1:21" ht="23.25" customHeight="1">
      <c r="A125" s="67" t="s">
        <v>113</v>
      </c>
      <c r="B125" s="68"/>
      <c r="C125" s="68"/>
      <c r="D125" s="68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2.75">
      <c r="A126" s="67" t="s">
        <v>114</v>
      </c>
      <c r="B126" s="68"/>
      <c r="C126" s="68"/>
      <c r="D126" s="68"/>
      <c r="E126" s="68"/>
      <c r="F126" s="16"/>
      <c r="G126" s="45"/>
      <c r="H126" s="16"/>
      <c r="I126" s="45"/>
      <c r="J126" s="16"/>
      <c r="K126" s="45"/>
      <c r="L126" s="16"/>
      <c r="M126" s="45"/>
      <c r="N126" s="16"/>
      <c r="O126" s="45"/>
      <c r="P126" s="16"/>
      <c r="Q126" s="45"/>
      <c r="R126" s="16"/>
      <c r="S126" s="45"/>
      <c r="T126" s="16"/>
      <c r="U126" s="45"/>
    </row>
    <row r="127" spans="1:21" ht="12" customHeight="1">
      <c r="A127" s="67" t="s">
        <v>137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46"/>
      <c r="L127" s="17"/>
      <c r="M127" s="46"/>
      <c r="N127" s="17"/>
      <c r="O127" s="46"/>
      <c r="P127" s="17"/>
      <c r="Q127" s="46"/>
      <c r="R127" s="17"/>
      <c r="S127" s="46"/>
      <c r="T127" s="17"/>
      <c r="U127" s="46"/>
    </row>
    <row r="128" spans="1:10" ht="13.5">
      <c r="A128" s="67" t="s">
        <v>138</v>
      </c>
      <c r="B128" s="67"/>
      <c r="C128" s="67"/>
      <c r="D128" s="67"/>
      <c r="E128" s="67"/>
      <c r="F128" s="67"/>
      <c r="G128" s="67"/>
      <c r="H128" s="67"/>
      <c r="I128" s="67"/>
      <c r="J128" s="17"/>
    </row>
  </sheetData>
  <autoFilter ref="B5:W128"/>
  <mergeCells count="21">
    <mergeCell ref="A18:W18"/>
    <mergeCell ref="A126:E126"/>
    <mergeCell ref="A128:I128"/>
    <mergeCell ref="A127:J127"/>
    <mergeCell ref="B2:U2"/>
    <mergeCell ref="A3:A5"/>
    <mergeCell ref="J4:K4"/>
    <mergeCell ref="D4:E4"/>
    <mergeCell ref="L4:M4"/>
    <mergeCell ref="F4:G4"/>
    <mergeCell ref="R4:S4"/>
    <mergeCell ref="B3:J3"/>
    <mergeCell ref="A125:U125"/>
    <mergeCell ref="A1:W1"/>
    <mergeCell ref="V3:W4"/>
    <mergeCell ref="T4:U4"/>
    <mergeCell ref="P4:Q4"/>
    <mergeCell ref="N4:O4"/>
    <mergeCell ref="B4:C4"/>
    <mergeCell ref="H4:I4"/>
    <mergeCell ref="A6:W6"/>
  </mergeCells>
  <hyperlinks>
    <hyperlink ref="A78" r:id="rId1" display="LG C3310"/>
    <hyperlink ref="A79" r:id="rId2" display="LG C3310"/>
    <hyperlink ref="A80" r:id="rId3" display="LG C3310"/>
    <hyperlink ref="A81" r:id="rId4" display="LG C3310"/>
    <hyperlink ref="A83" r:id="rId5" display="Mot V3"/>
    <hyperlink ref="A84" r:id="rId6" display="Mot V545 / V547"/>
    <hyperlink ref="A86" r:id="rId7" display="Mot V545 / V547"/>
    <hyperlink ref="A87" r:id="rId8" display="Mot V545 / V547"/>
    <hyperlink ref="A88" r:id="rId9" display="Mot V545 / V547"/>
    <hyperlink ref="A85" r:id="rId10" display="Mot V545 / V547"/>
    <hyperlink ref="A92" r:id="rId11" display="Nok 6020"/>
    <hyperlink ref="A93" r:id="rId12" display="Sie CXV70"/>
    <hyperlink ref="A95" r:id="rId13" display="Nok 6230i"/>
    <hyperlink ref="A96" r:id="rId14" display="Nok 6680 "/>
    <hyperlink ref="A94" r:id="rId15" display="Sie CXV70"/>
    <hyperlink ref="A99" r:id="rId16" display="Sag MYX6-2"/>
    <hyperlink ref="A101" r:id="rId17" display="Sag MYX6-2"/>
    <hyperlink ref="A102" r:id="rId18" display="Sag MYX6-2"/>
    <hyperlink ref="A100" r:id="rId19" display="Sag MYX6-2"/>
    <hyperlink ref="A104" r:id="rId20" display="Sam X640"/>
    <hyperlink ref="A105" r:id="rId21" display="Sam Z300 (Gallant)"/>
    <hyperlink ref="A106" r:id="rId22" display="Sam Z300 (Gallant)"/>
    <hyperlink ref="A107" r:id="rId23" display="Sam Z300 (Gallant)"/>
    <hyperlink ref="A108" r:id="rId24" display="Sam Z300 (Gallant)"/>
    <hyperlink ref="A111" r:id="rId25" display="Sie CXV70"/>
    <hyperlink ref="A121" r:id="rId26" display="SE P910i"/>
    <hyperlink ref="A117" r:id="rId27" display="SE K300i"/>
    <hyperlink ref="A122" r:id="rId28" display="SE P910i"/>
    <hyperlink ref="A123" r:id="rId29" display="SE P910i"/>
  </hyperlinks>
  <printOptions/>
  <pageMargins left="0.26" right="0.22" top="0.44" bottom="0.18" header="0.18" footer="0.18"/>
  <pageSetup fitToHeight="1" fitToWidth="1" horizontalDpi="600" verticalDpi="600" orientation="landscape" paperSize="9" scale="54" r:id="rId30"/>
  <ignoredErrors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Telekomunikacja Polska</cp:lastModifiedBy>
  <cp:lastPrinted>2006-08-23T11:31:10Z</cp:lastPrinted>
  <dcterms:created xsi:type="dcterms:W3CDTF">2003-08-27T09:11:21Z</dcterms:created>
  <dcterms:modified xsi:type="dcterms:W3CDTF">2006-08-23T11:31:15Z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