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8800" windowHeight="12375"/>
  </bookViews>
  <sheets>
    <sheet name="Arkusz1" sheetId="1" r:id="rId1"/>
  </sheets>
  <definedNames>
    <definedName name="_xlnm.Print_Area" localSheetId="0">Arkusz1!$A$1:$K$56</definedName>
    <definedName name="_xlnm.Print_Titles" localSheetId="0">Arkusz1!$18:$19</definedName>
  </definedNames>
  <calcPr calcId="145621"/>
</workbook>
</file>

<file path=xl/calcChain.xml><?xml version="1.0" encoding="utf-8"?>
<calcChain xmlns="http://schemas.openxmlformats.org/spreadsheetml/2006/main">
  <c r="G45" i="1" l="1"/>
  <c r="I45" i="1" s="1"/>
  <c r="G44" i="1"/>
  <c r="I44" i="1" s="1"/>
  <c r="G36" i="1" l="1"/>
  <c r="I36" i="1" s="1"/>
  <c r="G20" i="1" l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6" i="1"/>
  <c r="I46" i="1" s="1"/>
  <c r="I20" i="1" l="1"/>
  <c r="I47" i="1" s="1"/>
  <c r="G47" i="1"/>
</calcChain>
</file>

<file path=xl/sharedStrings.xml><?xml version="1.0" encoding="utf-8"?>
<sst xmlns="http://schemas.openxmlformats.org/spreadsheetml/2006/main" count="113" uniqueCount="84">
  <si>
    <t>Lp</t>
  </si>
  <si>
    <t>Asortyment</t>
  </si>
  <si>
    <t xml:space="preserve">Ilość </t>
  </si>
  <si>
    <t>Wartość brutto w zł.</t>
  </si>
  <si>
    <t>Uwagi</t>
  </si>
  <si>
    <t>Cena netto</t>
  </si>
  <si>
    <t>RAZEM</t>
  </si>
  <si>
    <t>Częstotliwość dostaw: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</si>
  <si>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</si>
  <si>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</si>
  <si>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</si>
  <si>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</si>
  <si>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</si>
  <si>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</si>
  <si>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</si>
  <si>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</si>
  <si>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</si>
  <si>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</si>
  <si>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</si>
  <si>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</si>
  <si>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</si>
  <si>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</si>
  <si>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 xml:space="preserve">z imieniem i nazwiskiem)
</t>
  </si>
  <si>
    <t>Osoba wyznaczona do kontaktów z wykonawcami w zakresie asortymentu</t>
  </si>
  <si>
    <t>a</t>
  </si>
  <si>
    <t>b</t>
  </si>
  <si>
    <t>d</t>
  </si>
  <si>
    <t>e</t>
  </si>
  <si>
    <t>f</t>
  </si>
  <si>
    <t>g</t>
  </si>
  <si>
    <t>h</t>
  </si>
  <si>
    <t>i</t>
  </si>
  <si>
    <t>Stawka   VAT   
 w %</t>
  </si>
  <si>
    <t>Wartość netto
 w zł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</si>
  <si>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</si>
  <si>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</si>
  <si>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</si>
  <si>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</si>
  <si>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>FORMULARZ OFERTOWO-CENOWY</t>
  </si>
  <si>
    <t>c</t>
  </si>
  <si>
    <t>Jm</t>
  </si>
  <si>
    <t>szt.</t>
  </si>
  <si>
    <t>szt</t>
  </si>
  <si>
    <t>op</t>
  </si>
  <si>
    <t>Pady czyszczące do codziennego mycia , rozmiar 16 cali , kolor zielony , grubośc nie mniejsza niż 10mm, pad musi posiadać jednakową grubośc na całej swojej powierzchni , ścierniwo we włóknach pada musi znajdować się na całej grubości /przekroju pada.</t>
  </si>
  <si>
    <t>Pady czyszczące do gruntowego doczyszczania , rozmiar 16 cali , pady wykonane z pianki melaminowej , grubość nie mniejsza niż 10mm</t>
  </si>
  <si>
    <t xml:space="preserve">               Dostawy sukcesywne nie rzadziej niż 2 razy w tygodniu, w dni robocze</t>
  </si>
  <si>
    <r>
      <rPr>
        <b/>
        <sz val="9"/>
        <color indexed="8"/>
        <rFont val="Calibri"/>
        <family val="2"/>
        <charset val="238"/>
      </rPr>
      <t>AMW REWITA Sp. z o.o  ODDZIAŁ AMW  REWITA  JURATA</t>
    </r>
    <r>
      <rPr>
        <sz val="9"/>
        <color indexed="8"/>
        <rFont val="Calibri"/>
        <family val="2"/>
        <charset val="238"/>
      </rPr>
      <t xml:space="preserve">
Adres: ul.Helska 2 , 84-150 HEL Kuchnia DELFIN , JANTAR, CZAJKA, ALBATROS, KORMORAN</t>
    </r>
  </si>
  <si>
    <t>dostawa na czas umowy pompy wraz z osprzętem fabrycznie nowej</t>
  </si>
  <si>
    <t>dostawa na czas umowy mieszalników wraz z osprzętem fabrycznie nowych</t>
  </si>
  <si>
    <t xml:space="preserve">Załącznik nr </t>
  </si>
  <si>
    <r>
      <t xml:space="preserve">Środek do dezynfekcji rąk , bakteriobójczy , bez konieczności spłukiwania , delikatny preparat alkoholowy oparty na izopropanolu , chlorheksydynie i środkach pielęgnujących skórę poj 500 ml butelka , do zestawu dołączyć pompkę dozującą </t>
    </r>
    <r>
      <rPr>
        <b/>
        <sz val="8"/>
        <rFont val="Times New Roman"/>
        <family val="1"/>
        <charset val="238"/>
      </rPr>
      <t>typu KENOSEPT G</t>
    </r>
    <r>
      <rPr>
        <sz val="8"/>
        <rFont val="Times New Roman"/>
        <family val="1"/>
        <charset val="238"/>
      </rPr>
      <t xml:space="preserve"> firmy Kenolux  lub produkt  równoważny</t>
    </r>
  </si>
  <si>
    <r>
      <t>Środek do szybkiej dezynfekcji powierzchni mających bezpośredni kontakt z żywnością Zastosowanie blaty , deski  , poj max 1L butelka  , główny składnik Etanol 80%</t>
    </r>
    <r>
      <rPr>
        <b/>
        <sz val="8"/>
        <rFont val="Times New Roman"/>
        <family val="1"/>
        <charset val="238"/>
      </rPr>
      <t xml:space="preserve"> typu Alco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Cid A </t>
    </r>
    <r>
      <rPr>
        <sz val="8"/>
        <rFont val="Times New Roman"/>
        <family val="1"/>
        <charset val="238"/>
      </rPr>
      <t>lub produkt równoważny</t>
    </r>
  </si>
  <si>
    <r>
      <t xml:space="preserve">Stężony preparat przeznaczony jest do mycia wszelkich powierzchni w kuchni takich jak: podłogi, 
powierzchnie ponadpodłogowe, urządzenia i sprzęt. Posiada silne właściwości odtłuszczające.  Opakowanie  25 L . 
Wymaga podłączenia pod pompę dozującą. 
Postać: żółta ciecz 
pH (100%): 11,0 
Gęstość (20°C): 1,05 kg/L </t>
    </r>
    <r>
      <rPr>
        <b/>
        <sz val="8"/>
        <rFont val="Times New Roman"/>
        <family val="1"/>
        <charset val="238"/>
      </rPr>
      <t xml:space="preserve">typu Kenolux Multiaction </t>
    </r>
    <r>
      <rPr>
        <sz val="8"/>
        <rFont val="Times New Roman"/>
        <family val="1"/>
        <charset val="238"/>
      </rPr>
      <t xml:space="preserve">lub produkt równoważny
</t>
    </r>
  </si>
  <si>
    <r>
      <t xml:space="preserve">Tabletki do mycia pieca konfekcyjno-parowego typu </t>
    </r>
    <r>
      <rPr>
        <b/>
        <sz val="8"/>
        <rFont val="Times New Roman"/>
        <family val="1"/>
        <charset val="238"/>
      </rPr>
      <t>RATIONAL</t>
    </r>
    <r>
      <rPr>
        <sz val="8"/>
        <rFont val="Times New Roman"/>
        <family val="1"/>
        <charset val="238"/>
      </rPr>
      <t xml:space="preserve"> op. 100szt.w wiaderku  lub równoważny</t>
    </r>
  </si>
  <si>
    <r>
      <t xml:space="preserve">Tabletki do polerowania  pieca konfekcyjno-parowego typu </t>
    </r>
    <r>
      <rPr>
        <b/>
        <sz val="8"/>
        <rFont val="Times New Roman"/>
        <family val="1"/>
        <charset val="238"/>
      </rPr>
      <t>RATIONAL</t>
    </r>
    <r>
      <rPr>
        <sz val="8"/>
        <rFont val="Times New Roman"/>
        <family val="1"/>
        <charset val="238"/>
      </rPr>
      <t xml:space="preserve"> op. 50 szt.w wiaderku  lub równoważny</t>
    </r>
  </si>
  <si>
    <t>Sól do uzdatniania wody op.25 kg. w postaci tzw tabletkowej</t>
  </si>
  <si>
    <r>
      <t xml:space="preserve">Biologiczny preparat przeznaczony do udrażniania syfonów oraz rur kanalizacyjnych. 
Zawiera wyselekcjonowane szczepy bakterii produkujące enzymy rozkładające tłuszcz (lipazy)
białko (proteazy), węglowodany (amylazy), celulozę (celulazy) 
Postać : ciecz
Kolor : biały do lekko żółtego 
pH (100%) : ok 8,0
Gęstość (20⁰C) : 1,02 kg/L
Opakowanie 25 L </t>
    </r>
    <r>
      <rPr>
        <b/>
        <sz val="8"/>
        <rFont val="Times New Roman"/>
        <family val="1"/>
        <charset val="238"/>
      </rPr>
      <t xml:space="preserve">typu Kenolux Drain Clean </t>
    </r>
    <r>
      <rPr>
        <sz val="8"/>
        <rFont val="Times New Roman"/>
        <family val="1"/>
        <charset val="238"/>
      </rPr>
      <t xml:space="preserve">lub produkt równoważny
</t>
    </r>
  </si>
  <si>
    <r>
      <t>Tabletki na bazie chloru po.300 sztuk  do rur kanalizacyjnych typu</t>
    </r>
    <r>
      <rPr>
        <b/>
        <sz val="8"/>
        <rFont val="Times New Roman"/>
        <family val="1"/>
        <charset val="238"/>
      </rPr>
      <t xml:space="preserve"> ECOLAB MEDICARINE</t>
    </r>
    <r>
      <rPr>
        <sz val="8"/>
        <rFont val="Times New Roman"/>
        <family val="1"/>
        <charset val="238"/>
      </rPr>
      <t xml:space="preserve">  lub równoważny</t>
    </r>
  </si>
  <si>
    <r>
      <t xml:space="preserve">Ręczniki  </t>
    </r>
    <r>
      <rPr>
        <b/>
        <sz val="8"/>
        <rFont val="Times New Roman"/>
        <family val="1"/>
        <charset val="238"/>
      </rPr>
      <t xml:space="preserve">WEPA Centerfeed 316750  A 6  </t>
    </r>
    <r>
      <rPr>
        <sz val="8"/>
        <rFont val="Times New Roman"/>
        <family val="1"/>
        <charset val="238"/>
      </rPr>
      <t xml:space="preserve">                                      Jakosc: Makulatura, EU-Ecolabel
Warstwy: 2
metraż (m): : 138
Listek (cm): 20,0 x 35,0
Średnica rolki (cm): 20
Średnica rdzenia (cm): 6
Arkuszy / rolki: 395
Kolor: śnieżnobiały, dołączyć 5 dozowników pasującego do w/w produktu na czas trwania umowy lub produkt równoważny
</t>
    </r>
  </si>
  <si>
    <r>
      <t xml:space="preserve">Preparat do pielęgnacji stali szlachetnej  -C161 butelka plastik 0,75L, firmy </t>
    </r>
    <r>
      <rPr>
        <b/>
        <sz val="8"/>
        <rFont val="Times New Roman"/>
        <family val="1"/>
        <charset val="238"/>
      </rPr>
      <t>WINTERHALTER</t>
    </r>
    <r>
      <rPr>
        <sz val="8"/>
        <rFont val="Times New Roman"/>
        <family val="1"/>
        <charset val="238"/>
      </rPr>
      <t xml:space="preserve">  lub równoważny</t>
    </r>
  </si>
  <si>
    <r>
      <rPr>
        <b/>
        <sz val="8"/>
        <rFont val="Times New Roman"/>
        <family val="1"/>
        <charset val="238"/>
      </rPr>
      <t xml:space="preserve">Soft Care Med  H 5 800 ml </t>
    </r>
    <r>
      <rPr>
        <sz val="8"/>
        <rFont val="Times New Roman"/>
        <family val="1"/>
        <charset val="238"/>
      </rPr>
      <t xml:space="preserve">,preparat dezynfekcyjny w postaci zelu,
Posiada własciwosci bakteriobójcze, bójcze wobec MRSA (bakterii z odpornoscia na antybiotyki), grzybów drozdzopodobnych i pratków gruzlicy. Produkt o ograniczonym działaniu wirusobójczym, bójczy wobec Vacinnia Virus. .Postac: gesty, przezroczysty zel
Gestosc w 20oC: ok. 0,853 g/cm3
pH (koncentrat): ok. 7,0 ,  dołączyć 7 dozowników pasujący do w/w produktu na czas trwania umowy lub produkt równoważny
</t>
    </r>
  </si>
  <si>
    <r>
      <t xml:space="preserve">Preparat nabłyszczający do zmywarek do naczyń o neutralnym pH , opakowanie 20 L -kanister wygląd -ciecz, kolor klarowny niebiesko-zielony, wartość pH-ok.7(100%), gęstość ok.1kg/L, Izopropanol 5-15%, Kumenosulfonian sodu 1-5%, Alkohol tłuszczowy EO/PO 1-5%, </t>
    </r>
    <r>
      <rPr>
        <b/>
        <sz val="8"/>
        <rFont val="Times New Roman"/>
        <family val="1"/>
        <charset val="238"/>
      </rPr>
      <t>typu Kenolux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RINSE</t>
    </r>
    <r>
      <rPr>
        <sz val="8"/>
        <rFont val="Times New Roman"/>
        <family val="1"/>
        <charset val="238"/>
      </rPr>
      <t xml:space="preserve"> lub produkt równoważny</t>
    </r>
  </si>
  <si>
    <r>
      <t xml:space="preserve">Preparat alkaiczny do maszynowego mycia naczyń   ułatwia usuwanie pozostałości skrobi z naczyń, </t>
    </r>
    <r>
      <rPr>
        <b/>
        <sz val="8"/>
        <rFont val="Times New Roman"/>
        <family val="1"/>
        <charset val="238"/>
      </rPr>
      <t>typu Kenolux WASH ULTRA</t>
    </r>
    <r>
      <rPr>
        <sz val="8"/>
        <rFont val="Times New Roman"/>
        <family val="1"/>
        <charset val="238"/>
      </rPr>
      <t xml:space="preserve"> , opakowanie 25 kg kanister, wygląd ciecz, kolor -bezbarwny, wartość pH-ok.12,5(100%), gęstość -ok.1,3kg/L, wodorotlenek potasu 5-15%, wodorotlenek sodu       5-15%, N,N-bis(karboksymetylo)-alanina, sól trisodowa 1-5% dozowany automatycznie do zmywarki za pomocą pompy lub produkt równoważny</t>
    </r>
  </si>
  <si>
    <r>
      <t xml:space="preserve">Preparat do mycia stali szlachetnej -C122 , butelka 0,75L,skład wodorotlenek sodu 2-aminoetanol, etanoloamina, izotridekanoletoksylan, sólfonian benzenowy alkilosodowy firmy </t>
    </r>
    <r>
      <rPr>
        <b/>
        <sz val="8"/>
        <rFont val="Times New Roman"/>
        <family val="1"/>
        <charset val="238"/>
      </rPr>
      <t>WINTERHALTER</t>
    </r>
    <r>
      <rPr>
        <sz val="8"/>
        <rFont val="Times New Roman"/>
        <family val="1"/>
        <charset val="238"/>
      </rPr>
      <t xml:space="preserve">  lub równoważny</t>
    </r>
  </si>
  <si>
    <r>
      <rPr>
        <b/>
        <sz val="8"/>
        <rFont val="Times New Roman"/>
        <family val="1"/>
        <charset val="238"/>
      </rPr>
      <t>Soft Care Sensisept poj 800m</t>
    </r>
    <r>
      <rPr>
        <sz val="8"/>
        <rFont val="Times New Roman"/>
        <family val="1"/>
        <charset val="238"/>
      </rPr>
      <t xml:space="preserve">l preparat do higienicznego mycia rak. 
Produkt posiada własciwosci bakteriobójcze i grzybobójcze wobec grzybów
drozdzopodobnych. Chloroheksydyna zapewnia efekt przedłuzonego działania, dłuzszy czas aktywnosci,
a takze obniza ryzyko powtórnego zakazenia rak . Preparat nie
zawiera zwiazków zapachowych (nie powoduje przenoszenia zapachów na żywność) ani barwników.
Własciwosci
Postac: przejrzysta, bezbarwna ciecz
Gestosc w 20oC: 1g/cm3- 1,04 g/cm3
pH (koncentrat, w 20oC): ok. 7,0 dołączyć 5 dozowników pasujący do w/w produktu na czas trwania umowy lub produkt równoważny
</t>
    </r>
  </si>
  <si>
    <r>
      <t>Skoncentrowany detergent do  ręcznego mycia naczyń a także urządzeń  i  przyrządów gastronomicznych  dozowany przez pompkę mieszającą , op.kan.25 L, wygląd-ciecz, kolor-kolorowy żółty, zapach-owoców cytrusowych, wartość pH-5.5-6(100%)gęstość 1kg/L-1,05kg/L t</t>
    </r>
    <r>
      <rPr>
        <b/>
        <sz val="8"/>
        <rFont val="Times New Roman"/>
        <family val="1"/>
        <charset val="238"/>
      </rPr>
      <t>ypu KENOLUX DISH</t>
    </r>
    <r>
      <rPr>
        <sz val="8"/>
        <rFont val="Times New Roman"/>
        <family val="1"/>
        <charset val="238"/>
      </rPr>
      <t xml:space="preserve">   lub produkt równoważny       </t>
    </r>
  </si>
  <si>
    <r>
      <t>Preparat do mycia szyb i wodoodpornych powierzchni nie pozostawia smóg poj 1L butelka typu</t>
    </r>
    <r>
      <rPr>
        <b/>
        <sz val="8"/>
        <rFont val="Times New Roman"/>
        <family val="1"/>
        <charset val="238"/>
      </rPr>
      <t xml:space="preserve"> Kenolux  GLASS o </t>
    </r>
    <r>
      <rPr>
        <sz val="8"/>
        <rFont val="Times New Roman"/>
        <family val="1"/>
        <charset val="238"/>
      </rPr>
      <t>następujących parametrach wygląd- ciecz, kolor-bezbarwny, wartość pH-6,5-7,5,-gęstość 0,90kg/L-0,95kg</t>
    </r>
    <r>
      <rPr>
        <b/>
        <sz val="8"/>
        <rFont val="Times New Roman"/>
        <family val="1"/>
        <charset val="238"/>
      </rPr>
      <t>/</t>
    </r>
    <r>
      <rPr>
        <sz val="8"/>
        <rFont val="Times New Roman"/>
        <family val="1"/>
        <charset val="238"/>
      </rPr>
      <t>L, propan-2-ol 30</t>
    </r>
    <r>
      <rPr>
        <b/>
        <sz val="8"/>
        <rFont val="Times New Roman"/>
        <family val="1"/>
        <charset val="238"/>
      </rPr>
      <t>-</t>
    </r>
    <r>
      <rPr>
        <sz val="8"/>
        <rFont val="Times New Roman"/>
        <family val="1"/>
        <charset val="238"/>
      </rPr>
      <t>50%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lub produkt równoważny</t>
    </r>
  </si>
  <si>
    <r>
      <t xml:space="preserve">Preparat myjąco dezynfekujący (skoncentrowany ) o delikatnym zapachu , nie wymaga spłukiwania zastosowanie szeroka kompatybilność materiałowa (szkło, stal nierdzewna , drewno itp.)Ph preparatu do 3 pojemność max 5L,stan skupienia -ciecz, kolor-bezbarwny klarowny, wartośc pH0,8-1,5(100%), gęstość 1,05kg/L-1,11kg/L, nadtlenek wodoru&gt;30%               </t>
    </r>
    <r>
      <rPr>
        <b/>
        <sz val="8"/>
        <rFont val="Times New Roman"/>
        <family val="1"/>
        <charset val="238"/>
      </rPr>
      <t>typu Kenlux T 200</t>
    </r>
    <r>
      <rPr>
        <sz val="8"/>
        <rFont val="Times New Roman"/>
        <family val="1"/>
        <charset val="238"/>
      </rPr>
      <t xml:space="preserve"> lub produkt równoważny</t>
    </r>
  </si>
  <si>
    <r>
      <t xml:space="preserve">Preparat do ręcznego  mycia pieców , grilla wygląd-ciecz, kolor-kolorowy, bursztynowy, wartość pH 11,5-12 dla 1 %, gęstość 1kg/L-1,07 kg/L , aminy N-C8-22-alkilotrimetylenodi-akrylowe ,sole sodu 1-5%, dodecylodimetyloaminytlenek       1-5%, wodorotlenek sodu1-5% </t>
    </r>
    <r>
      <rPr>
        <b/>
        <sz val="8"/>
        <rFont val="Times New Roman"/>
        <family val="1"/>
        <charset val="238"/>
      </rPr>
      <t>typu Kenolux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GRILL EXTRA</t>
    </r>
    <r>
      <rPr>
        <sz val="8"/>
        <rFont val="Times New Roman"/>
        <family val="1"/>
        <charset val="238"/>
      </rPr>
      <t xml:space="preserve">  poj.1L bitelka lub produkt równownoważny</t>
    </r>
  </si>
  <si>
    <r>
      <t xml:space="preserve">Stężony preparat myjąco-dezynfekcyjny, przeznaczony do dezynfekcji powierzchni i urządzeń w miejscach przygotowania i spożywania posiłków. Oparty jest na czwartorzędowej soli amonowej, niejonowym zawiązku powierzchniowoczynnym, izopropanolu, związkach kompleksujących oraz sekwestrujących. Działa skutecznie przeciwko: Staphylococcus aureus, E. coli oraz Entrococcus hirae w stężeniu 0,5% (wg norm EN) oraz Streptococcus faecium, Mycobaterium smegmatis, Bacillus subtilus, Bacillus cereus, Candida albicans, Saccharomyces cerevisiae, Penicillium verrucosum w stężeniu 1% (wg norm Afnor). W op.  20 kg 
Wymaga podłączenia pod pompę dozującą.
- pH (100%) ...7 
- Gęstość (20°C)...ok. 1,000 kg/L                                        </t>
    </r>
    <r>
      <rPr>
        <b/>
        <sz val="8"/>
        <rFont val="Times New Roman"/>
        <family val="1"/>
        <charset val="238"/>
      </rPr>
      <t xml:space="preserve">TYPU Kenolux ECO-DES </t>
    </r>
    <r>
      <rPr>
        <sz val="8"/>
        <rFont val="Times New Roman"/>
        <family val="1"/>
        <charset val="238"/>
      </rPr>
      <t xml:space="preserve">lub produkt równoważny 
</t>
    </r>
  </si>
  <si>
    <r>
      <t xml:space="preserve">Płyn myjący do zmywarek przemysłowych typu </t>
    </r>
    <r>
      <rPr>
        <b/>
        <sz val="8"/>
        <rFont val="Times New Roman"/>
        <family val="1"/>
        <charset val="238"/>
      </rPr>
      <t>KENOLUX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WASH CL</t>
    </r>
    <r>
      <rPr>
        <sz val="8"/>
        <rFont val="Times New Roman"/>
        <family val="1"/>
        <charset val="238"/>
      </rPr>
      <t xml:space="preserve"> skład:wodorotlenek potasu 5-15%,chloran sodu     1-5%dozowanie 1-4ml, poj.25 kg, dozowany automatycznie za pomocą pompy postać produktu ciecz, mieszanina, kolor żółty, wartość PH ok12,5 temperatura krzepnięcia 15, gęstość względna 1,2kg/L lub produkt równoważny</t>
    </r>
  </si>
  <si>
    <r>
      <t>Odkamieniacz , płynny kwaśny środek myjący przeznaczony do usuwania osadów pochodzenia mineralnego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kolor</t>
    </r>
    <r>
      <rPr>
        <b/>
        <sz val="8"/>
        <rFont val="Times New Roman"/>
        <family val="1"/>
        <charset val="238"/>
      </rPr>
      <t>-</t>
    </r>
    <r>
      <rPr>
        <sz val="8"/>
        <rFont val="Times New Roman"/>
        <family val="1"/>
        <charset val="238"/>
      </rPr>
      <t>klarowny żółty, zapach charakterystyczny wartość pHok.1,5(1%), gęstość ok.1,28kg/L, kwas fosforowy 15-30%, kwas azotowy 15-30%</t>
    </r>
    <r>
      <rPr>
        <b/>
        <sz val="8"/>
        <rFont val="Times New Roman"/>
        <family val="1"/>
        <charset val="238"/>
      </rPr>
      <t xml:space="preserve"> typu MSR 30</t>
    </r>
    <r>
      <rPr>
        <sz val="8"/>
        <rFont val="Times New Roman"/>
        <family val="1"/>
        <charset val="238"/>
      </rPr>
      <t xml:space="preserve"> to połączenie kwasu azotowego i fosforowego poj max 10L lub produkt równoważny </t>
    </r>
  </si>
  <si>
    <r>
      <t>Preparat do odkamieniania na bazie kwasu amidosulfonowego poj. max 5L, wygląd -ciecz, kolor-bezbarwny do jasnożółtego, wartość pH ok.2,5(1%), gęstość ok1,1kg/L, kwas cytrynowy jednowadny 5-15%, kwas amidosulfonowy5-15%, kwas etidronowy 1-5%</t>
    </r>
    <r>
      <rPr>
        <b/>
        <sz val="8"/>
        <rFont val="Times New Roman"/>
        <family val="1"/>
        <charset val="238"/>
      </rPr>
      <t xml:space="preserve"> typu Kenolux DECALC</t>
    </r>
    <r>
      <rPr>
        <sz val="8"/>
        <rFont val="Times New Roman"/>
        <family val="1"/>
        <charset val="238"/>
      </rPr>
      <t xml:space="preserve"> lub produkt równoważny</t>
    </r>
  </si>
  <si>
    <t xml:space="preserve"> Dostawy profesjonanlnych środków czystości do Oddziału AMW Rewita Jurata</t>
  </si>
  <si>
    <r>
      <t xml:space="preserve">Preparat do usuwania oleju i tłuszczu
Aktywny preparat do podłóg, ścian i maszyn. Niskopieniący, nie zawiera rozpuszczalników.
Nadaje się do garaży, przemysłu maszynowego a szczególnie przemysłu spożywczego.
Zarówno do pracy przy użyciu maszyn jak i ręcznej.Składniki zgodnie z zaleceniami UE: 5% - 15% niejonowych związków powierzchniowo
czynnych, mniej niż 5% fosfatów. Dalsze składniki: rozpuszczalniki rozpuszczalne w wodzie, substancje zapachowe, środki konserwujące.  l0 litr </t>
    </r>
    <r>
      <rPr>
        <b/>
        <sz val="8"/>
        <rFont val="Times New Roman"/>
        <family val="1"/>
        <charset val="238"/>
      </rPr>
      <t>Typu Pramol Anti Oil</t>
    </r>
  </si>
  <si>
    <t>Ręcznik papierowy w składce ZZ wykonany z ekologicznej makulatury w kolorze zielony o standardowych wymiarach, pasuje do większości podajników i dozowników ręczników papierowych. Jednowarstwowy, wodoutrwalony, zapewnia podstawowe oczekiwania w toaletach ogólnodostępnych. Opakowanie zbiorcze zawiera 4000 szt. listków podzielonych na 20 paczek.
Surowiec: ekologiczna makulatura
Gramatura: 35 g/m
Rozmiar listka po rozłożeniu: 25 cm x 23 cm
Rozmiar listka przed rozłożeniem: 12,5 cm x 23 cm
Gofrowanie: Tak
Wodotrwałość: Tak
Ilość warstw: 1</t>
  </si>
  <si>
    <t xml:space="preserve"> Wykaz oferowanych towarów (specyfikacja) dostawę  profesjonalnych środków czystości  od daty podpisania umowy do 31.12.2019 r. </t>
  </si>
  <si>
    <t>od 08.00 do 15.00</t>
  </si>
  <si>
    <t xml:space="preserve">1. Łączna cena netto oferty w wysokości  ……………………. złotych (słownie: ……………………………………………………………………………………………………………………..  00/100). </t>
  </si>
  <si>
    <t xml:space="preserve">2. Łączna cena brutto oferty w wysokości …………………… złotych (słownie: ……………………………………………………………………………………………………………………..  00/100). </t>
  </si>
  <si>
    <t>Odpowiadając na ogłoszenie o  zamówieniu nr sprawy RWT/OJRT/272/REG/41/2019 na podstawie wewnętrzengo regulaminu zakupów w trybie otwartym na sukcesywne dostawy środków czystości dla: AMW Rewita Sp. z o.o. (03-310 Warszawa, ul. Św. Jacka Odrowąża 15), Oddział Rewita Jurata (84-150 Hel, ul. Helska 2) do obiektów Delfin: Jantar, Czajka, Albatros, Kormoran oferujemy towary i ich ceny jednostkowe w poniższej specyfikacji asortymentowej.</t>
  </si>
  <si>
    <t>Barbara Kocuniak, b.kocuniak@rewita.pl, +48 58 675 42 15</t>
  </si>
  <si>
    <t>Hel dnia 24.10.2019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</si>
</sst>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imes New Roman"/>
      <family val="1"/>
      <charset val="238"/>
    </font>
    <font>
      <sz val="8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11" fillId="0" borderId="0"/>
    <xf numFmtId="0" fontId="5" fillId="0" borderId="0"/>
    <xf numFmtId="0" fontId="3" fillId="0" borderId="0"/>
    <xf numFmtId="43" fontId="18" fillId="0" borderId="0" applyFont="0" applyFill="0" applyBorder="0" applyAlignment="0" applyProtection="0"/>
    <xf numFmtId="0" fontId="1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0" fontId="4" fillId="0" borderId="0" xfId="0" applyFont="1"/>
    <xf numFmtId="0" fontId="12" fillId="0" borderId="0" xfId="0" applyFont="1"/>
    <xf numFmtId="0" fontId="12" fillId="0" borderId="0" xfId="5" applyFont="1"/>
    <xf numFmtId="0" fontId="12" fillId="0" borderId="0" xfId="5" applyFont="1" applyAlignment="1">
      <alignment horizontal="center"/>
    </xf>
    <xf numFmtId="164" fontId="12" fillId="0" borderId="0" xfId="5" applyNumberFormat="1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5" applyFont="1"/>
    <xf numFmtId="0" fontId="16" fillId="0" borderId="0" xfId="0" applyFont="1"/>
    <xf numFmtId="0" fontId="16" fillId="0" borderId="0" xfId="5" applyFont="1" applyAlignment="1">
      <alignment horizontal="center"/>
    </xf>
    <xf numFmtId="164" fontId="16" fillId="0" borderId="0" xfId="5" applyNumberFormat="1" applyFont="1" applyAlignment="1"/>
    <xf numFmtId="164" fontId="16" fillId="0" borderId="0" xfId="5" applyNumberFormat="1" applyFont="1" applyAlignment="1">
      <alignment horizontal="center"/>
    </xf>
    <xf numFmtId="164" fontId="16" fillId="0" borderId="0" xfId="5" applyNumberFormat="1" applyFont="1" applyBorder="1" applyAlignment="1"/>
    <xf numFmtId="164" fontId="16" fillId="0" borderId="0" xfId="5" applyNumberFormat="1" applyFont="1" applyBorder="1" applyAlignment="1">
      <alignment wrapText="1"/>
    </xf>
    <xf numFmtId="0" fontId="14" fillId="0" borderId="0" xfId="5" applyFont="1"/>
    <xf numFmtId="0" fontId="14" fillId="0" borderId="0" xfId="5" applyFont="1" applyAlignment="1">
      <alignment horizontal="center"/>
    </xf>
    <xf numFmtId="0" fontId="14" fillId="0" borderId="0" xfId="0" applyFont="1"/>
    <xf numFmtId="4" fontId="17" fillId="0" borderId="1" xfId="1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7" fillId="0" borderId="1" xfId="5" applyFont="1" applyBorder="1" applyAlignment="1">
      <alignment horizontal="left"/>
    </xf>
    <xf numFmtId="0" fontId="14" fillId="0" borderId="1" xfId="5" applyFont="1" applyBorder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4" fillId="0" borderId="1" xfId="0" applyNumberFormat="1" applyFont="1" applyBorder="1" applyAlignment="1"/>
    <xf numFmtId="2" fontId="10" fillId="0" borderId="1" xfId="0" applyNumberFormat="1" applyFont="1" applyBorder="1"/>
    <xf numFmtId="2" fontId="10" fillId="0" borderId="1" xfId="7" applyNumberFormat="1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9" fontId="9" fillId="0" borderId="1" xfId="0" applyNumberFormat="1" applyFont="1" applyBorder="1" applyAlignment="1">
      <alignment horizontal="right" wrapText="1"/>
    </xf>
    <xf numFmtId="2" fontId="20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7" fillId="0" borderId="6" xfId="5" applyFont="1" applyBorder="1" applyAlignment="1">
      <alignment horizontal="center" vertical="center"/>
    </xf>
    <xf numFmtId="0" fontId="17" fillId="0" borderId="5" xfId="5" applyFont="1" applyBorder="1" applyAlignment="1">
      <alignment horizontal="center" vertical="center"/>
    </xf>
    <xf numFmtId="0" fontId="17" fillId="0" borderId="6" xfId="5" applyFont="1" applyBorder="1" applyAlignment="1">
      <alignment horizontal="center"/>
    </xf>
    <xf numFmtId="0" fontId="17" fillId="0" borderId="5" xfId="5" applyFont="1" applyBorder="1" applyAlignment="1">
      <alignment horizontal="center"/>
    </xf>
    <xf numFmtId="0" fontId="17" fillId="0" borderId="1" xfId="5" applyFont="1" applyBorder="1" applyAlignment="1">
      <alignment horizontal="left" wrapText="1"/>
    </xf>
    <xf numFmtId="0" fontId="14" fillId="0" borderId="1" xfId="5" applyFont="1" applyBorder="1" applyAlignment="1">
      <alignment horizontal="left" wrapText="1"/>
    </xf>
    <xf numFmtId="164" fontId="12" fillId="0" borderId="0" xfId="5" applyNumberFormat="1" applyFont="1" applyAlignment="1">
      <alignment horizontal="center" wrapText="1"/>
    </xf>
    <xf numFmtId="164" fontId="12" fillId="0" borderId="0" xfId="5" applyNumberFormat="1" applyFont="1" applyAlignment="1">
      <alignment horizontal="center"/>
    </xf>
    <xf numFmtId="164" fontId="14" fillId="0" borderId="0" xfId="5" applyNumberFormat="1" applyFont="1" applyAlignment="1">
      <alignment horizontal="center" wrapText="1"/>
    </xf>
    <xf numFmtId="164" fontId="14" fillId="0" borderId="0" xfId="5" applyNumberFormat="1" applyFont="1" applyAlignment="1">
      <alignment horizontal="center"/>
    </xf>
    <xf numFmtId="0" fontId="17" fillId="0" borderId="1" xfId="5" applyFont="1" applyBorder="1" applyAlignment="1">
      <alignment horizontal="center" vertical="center"/>
    </xf>
    <xf numFmtId="0" fontId="17" fillId="0" borderId="3" xfId="5" applyFont="1" applyBorder="1" applyAlignment="1">
      <alignment horizontal="center" vertical="center" wrapText="1"/>
    </xf>
    <xf numFmtId="0" fontId="17" fillId="0" borderId="3" xfId="5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/>
    </xf>
    <xf numFmtId="0" fontId="17" fillId="0" borderId="0" xfId="5" applyFont="1" applyAlignment="1">
      <alignment horizontal="right"/>
    </xf>
    <xf numFmtId="0" fontId="17" fillId="2" borderId="1" xfId="5" applyFont="1" applyFill="1" applyBorder="1" applyAlignment="1">
      <alignment horizontal="left" wrapText="1"/>
    </xf>
    <xf numFmtId="0" fontId="14" fillId="2" borderId="1" xfId="5" applyFont="1" applyFill="1" applyBorder="1"/>
    <xf numFmtId="0" fontId="17" fillId="0" borderId="4" xfId="5" applyFont="1" applyBorder="1" applyAlignment="1">
      <alignment horizontal="left" vertical="center" wrapText="1"/>
    </xf>
    <xf numFmtId="0" fontId="14" fillId="0" borderId="5" xfId="5" applyFont="1" applyBorder="1" applyAlignment="1">
      <alignment horizontal="left" vertical="center" wrapText="1"/>
    </xf>
    <xf numFmtId="0" fontId="17" fillId="0" borderId="1" xfId="5" applyFont="1" applyBorder="1" applyAlignment="1">
      <alignment horizontal="left"/>
    </xf>
    <xf numFmtId="0" fontId="14" fillId="0" borderId="1" xfId="5" applyFont="1" applyBorder="1" applyAlignment="1">
      <alignment horizontal="left"/>
    </xf>
    <xf numFmtId="0" fontId="8" fillId="0" borderId="6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5" applyFont="1" applyBorder="1" applyAlignment="1">
      <alignment wrapText="1"/>
    </xf>
    <xf numFmtId="164" fontId="16" fillId="0" borderId="0" xfId="5" applyNumberFormat="1" applyFont="1" applyAlignment="1">
      <alignment horizontal="center"/>
    </xf>
    <xf numFmtId="0" fontId="12" fillId="0" borderId="0" xfId="5" applyFont="1" applyAlignment="1">
      <alignment wrapText="1"/>
    </xf>
    <xf numFmtId="0" fontId="12" fillId="0" borderId="0" xfId="0" applyFont="1" applyAlignment="1">
      <alignment wrapText="1"/>
    </xf>
    <xf numFmtId="0" fontId="17" fillId="0" borderId="1" xfId="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4" fontId="16" fillId="0" borderId="0" xfId="5" applyNumberFormat="1" applyFont="1" applyBorder="1" applyAlignment="1">
      <alignment horizontal="center"/>
    </xf>
    <xf numFmtId="164" fontId="16" fillId="0" borderId="0" xfId="5" applyNumberFormat="1" applyFont="1" applyBorder="1" applyAlignment="1">
      <alignment horizontal="center" wrapText="1"/>
    </xf>
    <xf numFmtId="0" fontId="8" fillId="0" borderId="2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</cellXfs>
  <cellStyles count="11">
    <cellStyle name="Dziesiętny" xfId="1" builtinId="3"/>
    <cellStyle name="Dziesiętny 2" xfId="6"/>
    <cellStyle name="Normalny" xfId="0" builtinId="0"/>
    <cellStyle name="Normalny 2" xfId="9"/>
    <cellStyle name="Normalny 2 2" xfId="2"/>
    <cellStyle name="Normalny 2 2 6" xfId="3"/>
    <cellStyle name="Normalny 3" xfId="10"/>
    <cellStyle name="Normalny 4" xfId="4"/>
    <cellStyle name="Normalny 8 2" xfId="7"/>
    <cellStyle name="Normalny_Arkusz1" xfId="5"/>
    <cellStyle name="Procen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"/>
  <sheetViews>
    <sheetView tabSelected="1" view="pageBreakPreview" topLeftCell="A46" zoomScale="110" zoomScaleNormal="100" zoomScaleSheetLayoutView="110" workbookViewId="0">
      <selection activeCell="F46" sqref="F46"/>
    </sheetView>
  </sheetViews>
  <sheetFormatPr defaultRowHeight="12"/>
  <cols>
    <col min="1" max="1" width="2.85546875" style="1" customWidth="1"/>
    <col min="2" max="2" width="5.42578125" style="1" customWidth="1"/>
    <col min="3" max="3" width="40.140625" style="1" customWidth="1"/>
    <col min="4" max="4" width="8.140625" style="1" customWidth="1"/>
    <col min="5" max="5" width="8.7109375" style="1" customWidth="1"/>
    <col min="6" max="6" width="8.140625" style="1" customWidth="1"/>
    <col min="7" max="7" width="13.140625" style="1" customWidth="1"/>
    <col min="8" max="8" width="9.28515625" style="1" bestFit="1" customWidth="1"/>
    <col min="9" max="9" width="13.28515625" style="1" customWidth="1"/>
    <col min="10" max="10" width="15" style="1" customWidth="1"/>
    <col min="11" max="16384" width="9.140625" style="1"/>
  </cols>
  <sheetData>
    <row r="1" spans="2:11" s="9" customFormat="1">
      <c r="B1" s="54" t="s">
        <v>50</v>
      </c>
      <c r="C1" s="54"/>
      <c r="D1" s="54"/>
      <c r="E1" s="54"/>
      <c r="F1" s="54"/>
      <c r="G1" s="54"/>
      <c r="H1" s="54"/>
      <c r="I1" s="54"/>
      <c r="J1" s="54"/>
      <c r="K1" s="19"/>
    </row>
    <row r="2" spans="2:11" s="9" customFormat="1" ht="16.5" customHeight="1">
      <c r="B2" s="55" t="s">
        <v>74</v>
      </c>
      <c r="C2" s="56"/>
      <c r="D2" s="56"/>
      <c r="E2" s="56"/>
      <c r="F2" s="56"/>
      <c r="G2" s="56"/>
      <c r="H2" s="56"/>
      <c r="I2" s="56"/>
      <c r="J2" s="56"/>
      <c r="K2" s="19"/>
    </row>
    <row r="3" spans="2:11" s="9" customFormat="1" ht="36" customHeight="1">
      <c r="B3" s="57" t="s">
        <v>9</v>
      </c>
      <c r="C3" s="58"/>
      <c r="D3" s="61" t="s">
        <v>47</v>
      </c>
      <c r="E3" s="62"/>
      <c r="F3" s="62"/>
      <c r="G3" s="62"/>
      <c r="H3" s="62"/>
      <c r="I3" s="62"/>
      <c r="J3" s="63"/>
      <c r="K3" s="19"/>
    </row>
    <row r="4" spans="2:11" s="9" customFormat="1">
      <c r="B4" s="59" t="s">
        <v>7</v>
      </c>
      <c r="C4" s="60"/>
      <c r="D4" s="41" t="s">
        <v>46</v>
      </c>
      <c r="E4" s="41"/>
      <c r="F4" s="41"/>
      <c r="G4" s="41"/>
      <c r="H4" s="41"/>
      <c r="I4" s="41"/>
      <c r="J4" s="42"/>
      <c r="K4" s="19"/>
    </row>
    <row r="5" spans="2:11" s="9" customFormat="1">
      <c r="B5" s="23" t="s">
        <v>8</v>
      </c>
      <c r="C5" s="24"/>
      <c r="D5" s="41" t="s">
        <v>78</v>
      </c>
      <c r="E5" s="41"/>
      <c r="F5" s="41"/>
      <c r="G5" s="41"/>
      <c r="H5" s="41"/>
      <c r="I5" s="41"/>
      <c r="J5" s="42"/>
      <c r="K5" s="19"/>
    </row>
    <row r="6" spans="2:11" s="9" customFormat="1" ht="25.5" customHeight="1">
      <c r="B6" s="43" t="s">
        <v>23</v>
      </c>
      <c r="C6" s="44"/>
      <c r="D6" s="39" t="s">
        <v>82</v>
      </c>
      <c r="E6" s="39"/>
      <c r="F6" s="39"/>
      <c r="G6" s="39"/>
      <c r="H6" s="39"/>
      <c r="I6" s="39"/>
      <c r="J6" s="40"/>
      <c r="K6" s="19"/>
    </row>
    <row r="7" spans="2:11" s="9" customFormat="1" ht="21" customHeight="1">
      <c r="B7" s="50" t="s">
        <v>38</v>
      </c>
      <c r="C7" s="51"/>
      <c r="D7" s="51"/>
      <c r="E7" s="51"/>
      <c r="F7" s="51"/>
      <c r="G7" s="51"/>
      <c r="H7" s="51"/>
      <c r="I7" s="51"/>
      <c r="J7" s="51"/>
      <c r="K7" s="19"/>
    </row>
    <row r="8" spans="2:11" s="26" customFormat="1" ht="27.75" customHeight="1">
      <c r="B8" s="52" t="s">
        <v>10</v>
      </c>
      <c r="C8" s="53"/>
      <c r="D8" s="49"/>
      <c r="E8" s="49"/>
      <c r="F8" s="49"/>
      <c r="G8" s="49"/>
      <c r="H8" s="49"/>
      <c r="I8" s="49"/>
      <c r="J8" s="49"/>
      <c r="K8" s="25"/>
    </row>
    <row r="9" spans="2:11" s="26" customFormat="1" ht="27.75" customHeight="1">
      <c r="B9" s="52" t="s">
        <v>11</v>
      </c>
      <c r="C9" s="53"/>
      <c r="D9" s="49"/>
      <c r="E9" s="49"/>
      <c r="F9" s="49"/>
      <c r="G9" s="49"/>
      <c r="H9" s="49"/>
      <c r="I9" s="49"/>
      <c r="J9" s="49"/>
      <c r="K9" s="25"/>
    </row>
    <row r="10" spans="2:11" s="26" customFormat="1" ht="15" customHeight="1">
      <c r="B10" s="52" t="s">
        <v>12</v>
      </c>
      <c r="C10" s="53"/>
      <c r="D10" s="49"/>
      <c r="E10" s="49"/>
      <c r="F10" s="49"/>
      <c r="G10" s="52" t="s">
        <v>17</v>
      </c>
      <c r="H10" s="53"/>
      <c r="I10" s="49"/>
      <c r="J10" s="49"/>
      <c r="K10" s="25"/>
    </row>
    <row r="11" spans="2:11" s="26" customFormat="1" ht="13.5" customHeight="1">
      <c r="B11" s="53" t="s">
        <v>13</v>
      </c>
      <c r="C11" s="53"/>
      <c r="D11" s="49"/>
      <c r="E11" s="49"/>
      <c r="F11" s="49"/>
      <c r="G11" s="52" t="s">
        <v>18</v>
      </c>
      <c r="H11" s="53"/>
      <c r="I11" s="49"/>
      <c r="J11" s="49"/>
      <c r="K11" s="25"/>
    </row>
    <row r="12" spans="2:11" s="26" customFormat="1" ht="17.25" customHeight="1">
      <c r="B12" s="53" t="s">
        <v>14</v>
      </c>
      <c r="C12" s="53"/>
      <c r="D12" s="49"/>
      <c r="E12" s="49"/>
      <c r="F12" s="49"/>
      <c r="G12" s="52" t="s">
        <v>19</v>
      </c>
      <c r="H12" s="53"/>
      <c r="I12" s="49"/>
      <c r="J12" s="49"/>
      <c r="K12" s="25"/>
    </row>
    <row r="13" spans="2:11" s="26" customFormat="1" ht="15" customHeight="1">
      <c r="B13" s="53" t="s">
        <v>15</v>
      </c>
      <c r="C13" s="53"/>
      <c r="D13" s="49"/>
      <c r="E13" s="49"/>
      <c r="F13" s="49"/>
      <c r="G13" s="52" t="s">
        <v>21</v>
      </c>
      <c r="H13" s="53"/>
      <c r="I13" s="49"/>
      <c r="J13" s="49"/>
      <c r="K13" s="25"/>
    </row>
    <row r="14" spans="2:11" s="26" customFormat="1" ht="17.25" customHeight="1">
      <c r="B14" s="53" t="s">
        <v>16</v>
      </c>
      <c r="C14" s="53"/>
      <c r="D14" s="49"/>
      <c r="E14" s="49"/>
      <c r="F14" s="49"/>
      <c r="G14" s="52" t="s">
        <v>20</v>
      </c>
      <c r="H14" s="52"/>
      <c r="I14" s="49"/>
      <c r="J14" s="49"/>
      <c r="K14" s="25"/>
    </row>
    <row r="15" spans="2:11" ht="45.75" customHeight="1">
      <c r="B15" s="75" t="s">
        <v>81</v>
      </c>
      <c r="C15" s="76"/>
      <c r="D15" s="76"/>
      <c r="E15" s="76"/>
      <c r="F15" s="76"/>
      <c r="G15" s="76"/>
      <c r="H15" s="76"/>
      <c r="I15" s="76"/>
      <c r="J15" s="76"/>
      <c r="K15" s="6"/>
    </row>
    <row r="16" spans="2:11" ht="12.75" customHeight="1">
      <c r="B16" s="70" t="s">
        <v>77</v>
      </c>
      <c r="C16" s="70"/>
      <c r="D16" s="70"/>
      <c r="E16" s="70"/>
      <c r="F16" s="70"/>
      <c r="G16" s="70"/>
      <c r="H16" s="70"/>
      <c r="I16" s="70"/>
      <c r="J16" s="70"/>
      <c r="K16" s="6"/>
    </row>
    <row r="17" spans="2:11" ht="14.25" customHeight="1">
      <c r="B17" s="70"/>
      <c r="C17" s="70"/>
      <c r="D17" s="70"/>
      <c r="E17" s="70"/>
      <c r="F17" s="70"/>
      <c r="G17" s="70"/>
      <c r="H17" s="70"/>
      <c r="I17" s="70"/>
      <c r="J17" s="70"/>
      <c r="K17" s="6"/>
    </row>
    <row r="18" spans="2:11" s="9" customFormat="1" ht="36">
      <c r="B18" s="7" t="s">
        <v>0</v>
      </c>
      <c r="C18" s="7" t="s">
        <v>1</v>
      </c>
      <c r="D18" s="7" t="s">
        <v>40</v>
      </c>
      <c r="E18" s="7" t="s">
        <v>2</v>
      </c>
      <c r="F18" s="7" t="s">
        <v>5</v>
      </c>
      <c r="G18" s="8" t="s">
        <v>33</v>
      </c>
      <c r="H18" s="8" t="s">
        <v>32</v>
      </c>
      <c r="I18" s="8" t="s">
        <v>3</v>
      </c>
      <c r="J18" s="8" t="s">
        <v>4</v>
      </c>
      <c r="K18" s="19"/>
    </row>
    <row r="19" spans="2:11" s="28" customFormat="1" ht="15.75" customHeight="1">
      <c r="B19" s="21" t="s">
        <v>24</v>
      </c>
      <c r="C19" s="21" t="s">
        <v>25</v>
      </c>
      <c r="D19" s="21" t="s">
        <v>39</v>
      </c>
      <c r="E19" s="21" t="s">
        <v>26</v>
      </c>
      <c r="F19" s="21" t="s">
        <v>27</v>
      </c>
      <c r="G19" s="22" t="s">
        <v>28</v>
      </c>
      <c r="H19" s="22" t="s">
        <v>29</v>
      </c>
      <c r="I19" s="22" t="s">
        <v>30</v>
      </c>
      <c r="J19" s="22" t="s">
        <v>31</v>
      </c>
      <c r="K19" s="27"/>
    </row>
    <row r="20" spans="2:11" s="9" customFormat="1" ht="61.5" customHeight="1">
      <c r="B20" s="37">
        <v>1</v>
      </c>
      <c r="C20" s="32" t="s">
        <v>66</v>
      </c>
      <c r="D20" s="33" t="s">
        <v>42</v>
      </c>
      <c r="E20" s="34">
        <v>12</v>
      </c>
      <c r="F20" s="36"/>
      <c r="G20" s="31">
        <f>E20*F20</f>
        <v>0</v>
      </c>
      <c r="H20" s="35">
        <v>0.23</v>
      </c>
      <c r="I20" s="30">
        <f>(1+H20)*G20</f>
        <v>0</v>
      </c>
      <c r="J20" s="38" t="s">
        <v>48</v>
      </c>
      <c r="K20" s="19"/>
    </row>
    <row r="21" spans="2:11" s="9" customFormat="1" ht="67.5">
      <c r="B21" s="37">
        <v>2</v>
      </c>
      <c r="C21" s="32" t="s">
        <v>51</v>
      </c>
      <c r="D21" s="33" t="s">
        <v>42</v>
      </c>
      <c r="E21" s="34">
        <v>8</v>
      </c>
      <c r="F21" s="36"/>
      <c r="G21" s="31">
        <f t="shared" ref="G21:G46" si="0">E21*F21</f>
        <v>0</v>
      </c>
      <c r="H21" s="35">
        <v>0.08</v>
      </c>
      <c r="I21" s="30">
        <f>(1+H21)*G21</f>
        <v>0</v>
      </c>
      <c r="J21" s="38"/>
      <c r="K21" s="19"/>
    </row>
    <row r="22" spans="2:11" s="9" customFormat="1" ht="45">
      <c r="B22" s="37">
        <v>3</v>
      </c>
      <c r="C22" s="32" t="s">
        <v>52</v>
      </c>
      <c r="D22" s="33" t="s">
        <v>42</v>
      </c>
      <c r="E22" s="34">
        <v>7</v>
      </c>
      <c r="F22" s="36"/>
      <c r="G22" s="31">
        <f t="shared" si="0"/>
        <v>0</v>
      </c>
      <c r="H22" s="35">
        <v>0.08</v>
      </c>
      <c r="I22" s="30">
        <f t="shared" ref="I22:I46" si="1">(1+H22)*G22</f>
        <v>0</v>
      </c>
      <c r="J22" s="38"/>
      <c r="K22" s="19"/>
    </row>
    <row r="23" spans="2:11" s="9" customFormat="1" ht="48" customHeight="1">
      <c r="B23" s="37">
        <v>4</v>
      </c>
      <c r="C23" s="32" t="s">
        <v>64</v>
      </c>
      <c r="D23" s="33" t="s">
        <v>42</v>
      </c>
      <c r="E23" s="34">
        <v>3</v>
      </c>
      <c r="F23" s="36"/>
      <c r="G23" s="31">
        <f t="shared" si="0"/>
        <v>0</v>
      </c>
      <c r="H23" s="35">
        <v>0.23</v>
      </c>
      <c r="I23" s="30">
        <f t="shared" si="1"/>
        <v>0</v>
      </c>
      <c r="J23" s="38"/>
      <c r="K23" s="19"/>
    </row>
    <row r="24" spans="2:11" s="9" customFormat="1" ht="27.75" customHeight="1">
      <c r="B24" s="37">
        <v>5</v>
      </c>
      <c r="C24" s="32" t="s">
        <v>60</v>
      </c>
      <c r="D24" s="33" t="s">
        <v>42</v>
      </c>
      <c r="E24" s="34">
        <v>3</v>
      </c>
      <c r="F24" s="36"/>
      <c r="G24" s="31">
        <f t="shared" si="0"/>
        <v>0</v>
      </c>
      <c r="H24" s="35">
        <v>0.23</v>
      </c>
      <c r="I24" s="30">
        <f t="shared" si="1"/>
        <v>0</v>
      </c>
      <c r="J24" s="38"/>
      <c r="K24" s="19"/>
    </row>
    <row r="25" spans="2:11" s="9" customFormat="1" ht="59.25" customHeight="1">
      <c r="B25" s="37">
        <v>6</v>
      </c>
      <c r="C25" s="32" t="s">
        <v>67</v>
      </c>
      <c r="D25" s="33" t="s">
        <v>42</v>
      </c>
      <c r="E25" s="34">
        <v>7</v>
      </c>
      <c r="F25" s="36"/>
      <c r="G25" s="31">
        <f t="shared" si="0"/>
        <v>0</v>
      </c>
      <c r="H25" s="35">
        <v>0.23</v>
      </c>
      <c r="I25" s="30">
        <f t="shared" si="1"/>
        <v>0</v>
      </c>
      <c r="J25" s="38"/>
      <c r="K25" s="19"/>
    </row>
    <row r="26" spans="2:11" s="9" customFormat="1" ht="81.75" customHeight="1">
      <c r="B26" s="37">
        <v>7</v>
      </c>
      <c r="C26" s="32" t="s">
        <v>68</v>
      </c>
      <c r="D26" s="33" t="s">
        <v>42</v>
      </c>
      <c r="E26" s="34">
        <v>5</v>
      </c>
      <c r="F26" s="36"/>
      <c r="G26" s="31">
        <f t="shared" si="0"/>
        <v>0</v>
      </c>
      <c r="H26" s="35">
        <v>0.08</v>
      </c>
      <c r="I26" s="30">
        <f t="shared" si="1"/>
        <v>0</v>
      </c>
      <c r="J26" s="38"/>
      <c r="K26" s="19"/>
    </row>
    <row r="27" spans="2:11" s="9" customFormat="1" ht="70.5" customHeight="1">
      <c r="B27" s="37">
        <v>8</v>
      </c>
      <c r="C27" s="32" t="s">
        <v>69</v>
      </c>
      <c r="D27" s="33" t="s">
        <v>42</v>
      </c>
      <c r="E27" s="34">
        <v>5</v>
      </c>
      <c r="F27" s="36"/>
      <c r="G27" s="31">
        <f t="shared" si="0"/>
        <v>0</v>
      </c>
      <c r="H27" s="35">
        <v>0.23</v>
      </c>
      <c r="I27" s="30">
        <f t="shared" si="1"/>
        <v>0</v>
      </c>
      <c r="J27" s="38"/>
      <c r="K27" s="19"/>
    </row>
    <row r="28" spans="2:11" s="9" customFormat="1" ht="179.25" customHeight="1">
      <c r="B28" s="37">
        <v>9</v>
      </c>
      <c r="C28" s="32" t="s">
        <v>65</v>
      </c>
      <c r="D28" s="33" t="s">
        <v>42</v>
      </c>
      <c r="E28" s="34">
        <v>10</v>
      </c>
      <c r="F28" s="36"/>
      <c r="G28" s="31">
        <f t="shared" si="0"/>
        <v>0</v>
      </c>
      <c r="H28" s="35">
        <v>0.23</v>
      </c>
      <c r="I28" s="30">
        <f t="shared" si="1"/>
        <v>0</v>
      </c>
      <c r="J28" s="38"/>
      <c r="K28" s="19"/>
    </row>
    <row r="29" spans="2:11" s="9" customFormat="1" ht="141.75" customHeight="1">
      <c r="B29" s="37">
        <v>10</v>
      </c>
      <c r="C29" s="32" t="s">
        <v>57</v>
      </c>
      <c r="D29" s="33" t="s">
        <v>42</v>
      </c>
      <c r="E29" s="34">
        <v>3</v>
      </c>
      <c r="F29" s="36"/>
      <c r="G29" s="31">
        <f t="shared" si="0"/>
        <v>0</v>
      </c>
      <c r="H29" s="35">
        <v>0.23</v>
      </c>
      <c r="I29" s="30">
        <f t="shared" si="1"/>
        <v>0</v>
      </c>
      <c r="J29" s="38" t="s">
        <v>48</v>
      </c>
      <c r="K29" s="19"/>
    </row>
    <row r="30" spans="2:11" s="9" customFormat="1" ht="105" customHeight="1">
      <c r="B30" s="37">
        <v>11</v>
      </c>
      <c r="C30" s="32" t="s">
        <v>53</v>
      </c>
      <c r="D30" s="33" t="s">
        <v>42</v>
      </c>
      <c r="E30" s="34">
        <v>4</v>
      </c>
      <c r="F30" s="36"/>
      <c r="G30" s="31">
        <f t="shared" si="0"/>
        <v>0</v>
      </c>
      <c r="H30" s="35">
        <v>0.23</v>
      </c>
      <c r="I30" s="30">
        <f t="shared" si="1"/>
        <v>0</v>
      </c>
      <c r="J30" s="38" t="s">
        <v>49</v>
      </c>
      <c r="K30" s="19"/>
    </row>
    <row r="31" spans="2:11" s="9" customFormat="1" ht="180" customHeight="1">
      <c r="B31" s="37">
        <v>12</v>
      </c>
      <c r="C31" s="32" t="s">
        <v>70</v>
      </c>
      <c r="D31" s="33" t="s">
        <v>42</v>
      </c>
      <c r="E31" s="34">
        <v>3</v>
      </c>
      <c r="F31" s="36"/>
      <c r="G31" s="31">
        <f t="shared" si="0"/>
        <v>0</v>
      </c>
      <c r="H31" s="35">
        <v>0.23</v>
      </c>
      <c r="I31" s="30">
        <f t="shared" si="1"/>
        <v>0</v>
      </c>
      <c r="J31" s="38" t="s">
        <v>49</v>
      </c>
      <c r="K31" s="19"/>
    </row>
    <row r="32" spans="2:11" s="9" customFormat="1" ht="29.25" customHeight="1">
      <c r="B32" s="37">
        <v>13</v>
      </c>
      <c r="C32" s="32" t="s">
        <v>58</v>
      </c>
      <c r="D32" s="33" t="s">
        <v>42</v>
      </c>
      <c r="E32" s="34">
        <v>3</v>
      </c>
      <c r="F32" s="36"/>
      <c r="G32" s="31">
        <f t="shared" si="0"/>
        <v>0</v>
      </c>
      <c r="H32" s="35">
        <v>0.08</v>
      </c>
      <c r="I32" s="30">
        <f t="shared" si="1"/>
        <v>0</v>
      </c>
      <c r="J32" s="38"/>
      <c r="K32" s="19"/>
    </row>
    <row r="33" spans="2:11" s="9" customFormat="1" ht="22.5">
      <c r="B33" s="37">
        <v>14</v>
      </c>
      <c r="C33" s="32" t="s">
        <v>54</v>
      </c>
      <c r="D33" s="33" t="s">
        <v>43</v>
      </c>
      <c r="E33" s="34">
        <v>4</v>
      </c>
      <c r="F33" s="36"/>
      <c r="G33" s="31">
        <f t="shared" si="0"/>
        <v>0</v>
      </c>
      <c r="H33" s="35">
        <v>0.23</v>
      </c>
      <c r="I33" s="30">
        <f t="shared" si="1"/>
        <v>0</v>
      </c>
      <c r="J33" s="38"/>
      <c r="K33" s="19"/>
    </row>
    <row r="34" spans="2:11" s="9" customFormat="1" ht="22.5">
      <c r="B34" s="37">
        <v>15</v>
      </c>
      <c r="C34" s="32" t="s">
        <v>55</v>
      </c>
      <c r="D34" s="33" t="s">
        <v>43</v>
      </c>
      <c r="E34" s="34">
        <v>4</v>
      </c>
      <c r="F34" s="36"/>
      <c r="G34" s="31">
        <f t="shared" si="0"/>
        <v>0</v>
      </c>
      <c r="H34" s="35">
        <v>0.23</v>
      </c>
      <c r="I34" s="30">
        <f t="shared" si="1"/>
        <v>0</v>
      </c>
      <c r="J34" s="38"/>
      <c r="K34" s="19"/>
    </row>
    <row r="35" spans="2:11" s="9" customFormat="1" ht="18" customHeight="1">
      <c r="B35" s="37">
        <v>16</v>
      </c>
      <c r="C35" s="32" t="s">
        <v>56</v>
      </c>
      <c r="D35" s="33" t="s">
        <v>41</v>
      </c>
      <c r="E35" s="34">
        <v>12</v>
      </c>
      <c r="F35" s="36"/>
      <c r="G35" s="31">
        <f t="shared" si="0"/>
        <v>0</v>
      </c>
      <c r="H35" s="35">
        <v>0.23</v>
      </c>
      <c r="I35" s="30">
        <f t="shared" si="1"/>
        <v>0</v>
      </c>
      <c r="J35" s="38"/>
      <c r="K35" s="19"/>
    </row>
    <row r="36" spans="2:11" s="9" customFormat="1" ht="75.75" customHeight="1">
      <c r="B36" s="37"/>
      <c r="C36" s="32" t="s">
        <v>71</v>
      </c>
      <c r="D36" s="33" t="s">
        <v>42</v>
      </c>
      <c r="E36" s="34">
        <v>5</v>
      </c>
      <c r="F36" s="36"/>
      <c r="G36" s="31">
        <f t="shared" si="0"/>
        <v>0</v>
      </c>
      <c r="H36" s="35">
        <v>0.23</v>
      </c>
      <c r="I36" s="30">
        <f t="shared" si="1"/>
        <v>0</v>
      </c>
      <c r="J36" s="38" t="s">
        <v>48</v>
      </c>
      <c r="K36" s="19"/>
    </row>
    <row r="37" spans="2:11" s="9" customFormat="1" ht="92.25" customHeight="1">
      <c r="B37" s="37">
        <v>17</v>
      </c>
      <c r="C37" s="32" t="s">
        <v>63</v>
      </c>
      <c r="D37" s="33" t="s">
        <v>42</v>
      </c>
      <c r="E37" s="34">
        <v>5</v>
      </c>
      <c r="F37" s="36"/>
      <c r="G37" s="31">
        <f t="shared" si="0"/>
        <v>0</v>
      </c>
      <c r="H37" s="35">
        <v>0.23</v>
      </c>
      <c r="I37" s="30">
        <f t="shared" si="1"/>
        <v>0</v>
      </c>
      <c r="J37" s="38" t="s">
        <v>48</v>
      </c>
      <c r="K37" s="19"/>
    </row>
    <row r="38" spans="2:11" s="9" customFormat="1" ht="71.25" customHeight="1">
      <c r="B38" s="37">
        <v>18</v>
      </c>
      <c r="C38" s="32" t="s">
        <v>62</v>
      </c>
      <c r="D38" s="33" t="s">
        <v>42</v>
      </c>
      <c r="E38" s="34">
        <v>6</v>
      </c>
      <c r="F38" s="36"/>
      <c r="G38" s="31">
        <f t="shared" si="0"/>
        <v>0</v>
      </c>
      <c r="H38" s="35">
        <v>0.23</v>
      </c>
      <c r="I38" s="30">
        <f t="shared" si="1"/>
        <v>0</v>
      </c>
      <c r="J38" s="38" t="s">
        <v>48</v>
      </c>
      <c r="K38" s="19"/>
    </row>
    <row r="39" spans="2:11" s="9" customFormat="1" ht="132" customHeight="1">
      <c r="B39" s="37">
        <v>19</v>
      </c>
      <c r="C39" s="32" t="s">
        <v>61</v>
      </c>
      <c r="D39" s="33" t="s">
        <v>42</v>
      </c>
      <c r="E39" s="34">
        <v>7</v>
      </c>
      <c r="F39" s="36"/>
      <c r="G39" s="31">
        <f t="shared" si="0"/>
        <v>0</v>
      </c>
      <c r="H39" s="35">
        <v>0.08</v>
      </c>
      <c r="I39" s="30">
        <f t="shared" si="1"/>
        <v>0</v>
      </c>
      <c r="J39" s="38"/>
      <c r="K39" s="19"/>
    </row>
    <row r="40" spans="2:11" s="9" customFormat="1" ht="126.75" customHeight="1">
      <c r="B40" s="37">
        <v>20</v>
      </c>
      <c r="C40" s="32" t="s">
        <v>59</v>
      </c>
      <c r="D40" s="33" t="s">
        <v>42</v>
      </c>
      <c r="E40" s="34">
        <v>7</v>
      </c>
      <c r="F40" s="36"/>
      <c r="G40" s="31">
        <f t="shared" si="0"/>
        <v>0</v>
      </c>
      <c r="H40" s="35">
        <v>0.23</v>
      </c>
      <c r="I40" s="30">
        <f t="shared" si="1"/>
        <v>0</v>
      </c>
      <c r="J40" s="38"/>
      <c r="K40" s="19"/>
    </row>
    <row r="41" spans="2:11" s="9" customFormat="1" ht="56.25">
      <c r="B41" s="37">
        <v>21</v>
      </c>
      <c r="C41" s="32" t="s">
        <v>44</v>
      </c>
      <c r="D41" s="33" t="s">
        <v>42</v>
      </c>
      <c r="E41" s="34">
        <v>3</v>
      </c>
      <c r="F41" s="36"/>
      <c r="G41" s="31">
        <f t="shared" si="0"/>
        <v>0</v>
      </c>
      <c r="H41" s="35">
        <v>0.23</v>
      </c>
      <c r="I41" s="30">
        <f t="shared" si="1"/>
        <v>0</v>
      </c>
      <c r="J41" s="38"/>
      <c r="K41" s="19"/>
    </row>
    <row r="42" spans="2:11" s="9" customFormat="1" ht="37.5" customHeight="1">
      <c r="B42" s="37">
        <v>22</v>
      </c>
      <c r="C42" s="32" t="s">
        <v>45</v>
      </c>
      <c r="D42" s="33" t="s">
        <v>42</v>
      </c>
      <c r="E42" s="34">
        <v>3</v>
      </c>
      <c r="F42" s="36"/>
      <c r="G42" s="31">
        <f t="shared" si="0"/>
        <v>0</v>
      </c>
      <c r="H42" s="35">
        <v>0.23</v>
      </c>
      <c r="I42" s="30">
        <f t="shared" si="1"/>
        <v>0</v>
      </c>
      <c r="J42" s="38"/>
      <c r="K42" s="19"/>
    </row>
    <row r="43" spans="2:11" s="9" customFormat="1" ht="75" customHeight="1">
      <c r="B43" s="37">
        <v>23</v>
      </c>
      <c r="C43" s="32" t="s">
        <v>72</v>
      </c>
      <c r="D43" s="33" t="s">
        <v>42</v>
      </c>
      <c r="E43" s="34">
        <v>4</v>
      </c>
      <c r="F43" s="36"/>
      <c r="G43" s="31">
        <f t="shared" si="0"/>
        <v>0</v>
      </c>
      <c r="H43" s="35">
        <v>0.23</v>
      </c>
      <c r="I43" s="30">
        <f t="shared" si="1"/>
        <v>0</v>
      </c>
      <c r="J43" s="38"/>
      <c r="K43" s="19"/>
    </row>
    <row r="44" spans="2:11" s="9" customFormat="1" ht="75" customHeight="1">
      <c r="B44" s="37">
        <v>24</v>
      </c>
      <c r="C44" s="32" t="s">
        <v>73</v>
      </c>
      <c r="D44" s="33" t="s">
        <v>42</v>
      </c>
      <c r="E44" s="34">
        <v>8</v>
      </c>
      <c r="F44" s="36"/>
      <c r="G44" s="31">
        <f t="shared" ref="G44:G45" si="2">E44*F44</f>
        <v>0</v>
      </c>
      <c r="H44" s="35">
        <v>0.23</v>
      </c>
      <c r="I44" s="30">
        <f t="shared" ref="I44:I45" si="3">(1+H44)*G44</f>
        <v>0</v>
      </c>
      <c r="J44" s="38"/>
      <c r="K44" s="19"/>
    </row>
    <row r="45" spans="2:11" s="9" customFormat="1" ht="134.25">
      <c r="B45" s="37">
        <v>25</v>
      </c>
      <c r="C45" s="32" t="s">
        <v>75</v>
      </c>
      <c r="D45" s="33" t="s">
        <v>42</v>
      </c>
      <c r="E45" s="34">
        <v>2</v>
      </c>
      <c r="F45" s="36"/>
      <c r="G45" s="31">
        <f t="shared" si="2"/>
        <v>0</v>
      </c>
      <c r="H45" s="35">
        <v>0.23</v>
      </c>
      <c r="I45" s="30">
        <f t="shared" si="3"/>
        <v>0</v>
      </c>
      <c r="J45" s="38"/>
      <c r="K45" s="19"/>
    </row>
    <row r="46" spans="2:11" s="9" customFormat="1" ht="168.75">
      <c r="B46" s="37">
        <v>26</v>
      </c>
      <c r="C46" s="32" t="s">
        <v>76</v>
      </c>
      <c r="D46" s="33" t="s">
        <v>42</v>
      </c>
      <c r="E46" s="34">
        <v>9</v>
      </c>
      <c r="F46" s="36"/>
      <c r="G46" s="31">
        <f t="shared" si="0"/>
        <v>0</v>
      </c>
      <c r="H46" s="35">
        <v>0.23</v>
      </c>
      <c r="I46" s="30">
        <f t="shared" si="1"/>
        <v>0</v>
      </c>
      <c r="J46" s="38"/>
      <c r="K46" s="19"/>
    </row>
    <row r="47" spans="2:11" s="9" customFormat="1" ht="19.5" customHeight="1">
      <c r="B47" s="71" t="s">
        <v>6</v>
      </c>
      <c r="C47" s="72"/>
      <c r="D47" s="72"/>
      <c r="E47" s="72"/>
      <c r="F47" s="72"/>
      <c r="G47" s="31">
        <f>SUM(G20:G46)</f>
        <v>0</v>
      </c>
      <c r="H47" s="20"/>
      <c r="I47" s="31">
        <f>SUM(I20:I46)</f>
        <v>0</v>
      </c>
      <c r="J47" s="29"/>
      <c r="K47" s="19"/>
    </row>
    <row r="48" spans="2:11" s="9" customFormat="1">
      <c r="B48" s="66" t="s">
        <v>79</v>
      </c>
      <c r="C48" s="66"/>
      <c r="D48" s="66"/>
      <c r="E48" s="66"/>
      <c r="F48" s="66"/>
      <c r="G48" s="66"/>
      <c r="H48" s="66"/>
      <c r="I48" s="66"/>
      <c r="J48" s="66"/>
      <c r="K48" s="66"/>
    </row>
    <row r="49" spans="2:11" s="9" customFormat="1" ht="12.75" customHeight="1"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2:11" s="9" customFormat="1">
      <c r="B50" s="66" t="s">
        <v>80</v>
      </c>
      <c r="C50" s="66"/>
      <c r="D50" s="66"/>
      <c r="E50" s="66"/>
      <c r="F50" s="66"/>
      <c r="G50" s="66"/>
      <c r="H50" s="66"/>
      <c r="I50" s="66"/>
      <c r="J50" s="66"/>
      <c r="K50" s="66"/>
    </row>
    <row r="51" spans="2:11" s="9" customFormat="1" ht="7.5" customHeight="1"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2:11" s="9" customFormat="1">
      <c r="B52" s="10"/>
      <c r="C52" s="11"/>
      <c r="D52" s="11"/>
      <c r="E52" s="12"/>
      <c r="F52" s="12"/>
      <c r="G52" s="12"/>
      <c r="H52" s="13" t="s">
        <v>34</v>
      </c>
      <c r="I52" s="13"/>
      <c r="J52" s="13"/>
      <c r="K52" s="13"/>
    </row>
    <row r="53" spans="2:11" s="9" customFormat="1">
      <c r="B53" s="10"/>
      <c r="C53" s="11"/>
      <c r="D53" s="11"/>
      <c r="E53" s="12"/>
      <c r="F53" s="12"/>
      <c r="G53" s="12"/>
      <c r="H53" s="67" t="s">
        <v>35</v>
      </c>
      <c r="I53" s="67"/>
      <c r="J53" s="67"/>
      <c r="K53" s="13"/>
    </row>
    <row r="54" spans="2:11" s="9" customFormat="1">
      <c r="B54" s="10"/>
      <c r="C54" s="10" t="s">
        <v>83</v>
      </c>
      <c r="D54" s="10"/>
      <c r="E54" s="12"/>
      <c r="F54" s="12"/>
      <c r="G54" s="12"/>
      <c r="H54" s="67" t="s">
        <v>36</v>
      </c>
      <c r="I54" s="67"/>
      <c r="J54" s="67"/>
      <c r="K54" s="14"/>
    </row>
    <row r="55" spans="2:11" s="9" customFormat="1">
      <c r="B55" s="10"/>
      <c r="C55" s="10"/>
      <c r="D55" s="10"/>
      <c r="E55" s="12"/>
      <c r="F55" s="12"/>
      <c r="G55" s="12"/>
      <c r="H55" s="73" t="s">
        <v>37</v>
      </c>
      <c r="I55" s="73"/>
      <c r="J55" s="73"/>
      <c r="K55" s="15"/>
    </row>
    <row r="56" spans="2:11" s="9" customFormat="1">
      <c r="B56" s="10"/>
      <c r="C56" s="10"/>
      <c r="D56" s="10"/>
      <c r="E56" s="12"/>
      <c r="F56" s="12"/>
      <c r="G56" s="12"/>
      <c r="H56" s="74" t="s">
        <v>22</v>
      </c>
      <c r="I56" s="74"/>
      <c r="J56" s="74"/>
      <c r="K56" s="16"/>
    </row>
    <row r="57" spans="2:11" s="9" customFormat="1">
      <c r="B57" s="17"/>
      <c r="C57" s="17"/>
      <c r="D57" s="18"/>
      <c r="E57" s="18"/>
      <c r="F57" s="18"/>
      <c r="G57" s="47"/>
      <c r="H57" s="48"/>
      <c r="I57" s="48"/>
      <c r="J57" s="48"/>
      <c r="K57" s="19"/>
    </row>
    <row r="58" spans="2:11">
      <c r="B58" s="3"/>
      <c r="C58" s="3"/>
      <c r="D58" s="4"/>
      <c r="E58" s="4"/>
      <c r="F58" s="4"/>
      <c r="G58" s="45"/>
      <c r="H58" s="46"/>
      <c r="I58" s="46"/>
      <c r="J58" s="46"/>
      <c r="K58" s="2"/>
    </row>
    <row r="59" spans="2:11">
      <c r="B59" s="68"/>
      <c r="C59" s="69"/>
      <c r="D59" s="69"/>
      <c r="E59" s="69"/>
      <c r="F59" s="4"/>
      <c r="G59" s="5"/>
      <c r="H59" s="5"/>
      <c r="I59" s="5"/>
      <c r="J59" s="5"/>
      <c r="K59" s="2"/>
    </row>
    <row r="60" spans="2:11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ht="12.75">
      <c r="C62" s="64"/>
      <c r="D62" s="65"/>
      <c r="E62" s="65"/>
      <c r="F62" s="65"/>
    </row>
  </sheetData>
  <mergeCells count="47">
    <mergeCell ref="B11:C11"/>
    <mergeCell ref="G11:H11"/>
    <mergeCell ref="G13:H13"/>
    <mergeCell ref="G12:H12"/>
    <mergeCell ref="D11:F11"/>
    <mergeCell ref="H55:J55"/>
    <mergeCell ref="H56:J56"/>
    <mergeCell ref="B15:J15"/>
    <mergeCell ref="D12:F12"/>
    <mergeCell ref="B13:C13"/>
    <mergeCell ref="G10:H10"/>
    <mergeCell ref="D10:F10"/>
    <mergeCell ref="C62:F62"/>
    <mergeCell ref="B48:K49"/>
    <mergeCell ref="B50:K51"/>
    <mergeCell ref="H53:J53"/>
    <mergeCell ref="H54:J54"/>
    <mergeCell ref="I12:J12"/>
    <mergeCell ref="B12:C12"/>
    <mergeCell ref="B59:E59"/>
    <mergeCell ref="G14:H14"/>
    <mergeCell ref="D14:F14"/>
    <mergeCell ref="B16:J17"/>
    <mergeCell ref="I14:J14"/>
    <mergeCell ref="B14:C14"/>
    <mergeCell ref="B47:F47"/>
    <mergeCell ref="B1:J1"/>
    <mergeCell ref="B2:J2"/>
    <mergeCell ref="B3:C3"/>
    <mergeCell ref="B4:C4"/>
    <mergeCell ref="D3:J3"/>
    <mergeCell ref="D6:J6"/>
    <mergeCell ref="D5:J5"/>
    <mergeCell ref="D4:J4"/>
    <mergeCell ref="B6:C6"/>
    <mergeCell ref="G58:J58"/>
    <mergeCell ref="G57:J57"/>
    <mergeCell ref="D8:J8"/>
    <mergeCell ref="D9:J9"/>
    <mergeCell ref="I10:J10"/>
    <mergeCell ref="D13:F13"/>
    <mergeCell ref="I13:J13"/>
    <mergeCell ref="I11:J11"/>
    <mergeCell ref="B7:J7"/>
    <mergeCell ref="B10:C10"/>
    <mergeCell ref="B8:C8"/>
    <mergeCell ref="B9:C9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Daniel</cp:lastModifiedBy>
  <cp:lastPrinted>2018-08-08T07:33:40Z</cp:lastPrinted>
  <dcterms:created xsi:type="dcterms:W3CDTF">2011-11-18T18:52:06Z</dcterms:created>
  <dcterms:modified xsi:type="dcterms:W3CDTF">2019-10-24T06:21:09Z</dcterms:modified>
</cp:coreProperties>
</file>