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435"/>
  </bookViews>
  <sheets>
    <sheet name="Arkusz1" sheetId="1" r:id="rId1"/>
  </sheets>
  <definedNames>
    <definedName name="_xlnm.Print_Area" localSheetId="0">Arkusz1!$A$1:$K$60</definedName>
    <definedName name="_xlnm.Print_Titles" localSheetId="0">Arkusz1!$18:$19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49" i="1" l="1"/>
  <c r="I49" i="1"/>
</calcChain>
</file>

<file path=xl/sharedStrings.xml><?xml version="1.0" encoding="utf-8"?>
<sst xmlns="http://schemas.openxmlformats.org/spreadsheetml/2006/main" count="110" uniqueCount="84">
  <si>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</si>
  <si>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</si>
  <si>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</si>
  <si>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</si>
  <si>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</si>
  <si>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</si>
  <si>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</si>
  <si>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</si>
  <si>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</si>
  <si>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</si>
  <si>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</si>
  <si>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</si>
  <si>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</si>
  <si>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</si>
  <si>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</si>
  <si>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</si>
  <si>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</si>
  <si>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</si>
  <si>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</si>
  <si>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</si>
  <si>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</si>
  <si>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</si>
  <si>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</si>
  <si>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</si>
  <si>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</si>
  <si>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</si>
  <si>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</si>
  <si>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</si>
  <si>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</si>
  <si>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</si>
  <si>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</si>
  <si>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</si>
  <si>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</si>
  <si>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</si>
  <si>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</si>
  <si>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</si>
  <si>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</si>
  <si>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</si>
  <si>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</si>
  <si>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</si>
  <si>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</si>
  <si>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</si>
  <si>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>………………………………</t>
  </si>
  <si>
    <t xml:space="preserve">               Dostawy sukcesywne nie rzadziej niż 1 razy w tygodniu, w dni robocze</t>
  </si>
  <si>
    <t>szt</t>
  </si>
  <si>
    <t>op.</t>
  </si>
  <si>
    <t>Barbara Kamińska 691844708</t>
  </si>
  <si>
    <r>
      <rPr>
        <b/>
        <sz val="11"/>
        <rFont val="Garamond"/>
        <family val="1"/>
        <charset val="238"/>
      </rPr>
      <t>AJAX</t>
    </r>
    <r>
      <rPr>
        <sz val="11"/>
        <rFont val="Garamond"/>
        <family val="1"/>
        <charset val="238"/>
      </rPr>
      <t xml:space="preserve">  proszek do czyszczenia 450 g </t>
    </r>
  </si>
  <si>
    <r>
      <rPr>
        <b/>
        <sz val="11"/>
        <rFont val="Garamond"/>
        <family val="1"/>
        <charset val="238"/>
      </rPr>
      <t xml:space="preserve">TYTAN </t>
    </r>
    <r>
      <rPr>
        <sz val="11"/>
        <rFont val="Garamond"/>
        <family val="1"/>
        <charset val="238"/>
      </rPr>
      <t xml:space="preserve">płyn do mycia wc 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 700 ml</t>
    </r>
  </si>
  <si>
    <r>
      <rPr>
        <b/>
        <sz val="11"/>
        <rFont val="Garamond"/>
        <family val="1"/>
        <charset val="238"/>
      </rPr>
      <t>Szmata do podłogi</t>
    </r>
    <r>
      <rPr>
        <sz val="11"/>
        <rFont val="Garamond"/>
        <family val="1"/>
        <charset val="238"/>
      </rPr>
      <t xml:space="preserve"> z włókniny wym. 50*60</t>
    </r>
  </si>
  <si>
    <r>
      <rPr>
        <b/>
        <sz val="11"/>
        <rFont val="Garamond"/>
        <family val="1"/>
        <charset val="238"/>
      </rPr>
      <t>Druciak</t>
    </r>
    <r>
      <rPr>
        <sz val="11"/>
        <rFont val="Garamond"/>
        <family val="1"/>
        <charset val="238"/>
      </rPr>
      <t xml:space="preserve"> maxi, ok 45 g</t>
    </r>
  </si>
  <si>
    <r>
      <rPr>
        <b/>
        <sz val="11"/>
        <rFont val="Garamond"/>
        <family val="1"/>
        <charset val="238"/>
      </rPr>
      <t xml:space="preserve">Ścierka </t>
    </r>
    <r>
      <rPr>
        <sz val="11"/>
        <rFont val="Garamond"/>
        <family val="1"/>
        <charset val="238"/>
      </rPr>
      <t>mikrofibra, wymiar 32x32 cm/ 220 g</t>
    </r>
  </si>
  <si>
    <t xml:space="preserve"> Wykaz oferowanych towarów (specyfikacja) na dostawę środków czystości  w okresie 3 miesięcy  </t>
  </si>
  <si>
    <t xml:space="preserve">2. Łączna cena brutto oferty w wysokości …………………………………………………..  (słownie: ……………………..………………………………………………). </t>
  </si>
  <si>
    <t>od 8:30 do 15:00</t>
  </si>
  <si>
    <r>
      <rPr>
        <b/>
        <sz val="11"/>
        <rFont val="Garamond"/>
        <family val="1"/>
        <charset val="238"/>
      </rPr>
      <t xml:space="preserve">AJAX  </t>
    </r>
    <r>
      <rPr>
        <sz val="11"/>
        <rFont val="Garamond"/>
        <family val="1"/>
        <charset val="238"/>
      </rPr>
      <t>płyn uniwersalny ,różne rodzaje 1000 ml</t>
    </r>
  </si>
  <si>
    <r>
      <rPr>
        <b/>
        <sz val="11"/>
        <rFont val="Garamond"/>
        <family val="1"/>
        <charset val="238"/>
      </rPr>
      <t xml:space="preserve">TORK </t>
    </r>
    <r>
      <rPr>
        <sz val="11"/>
        <rFont val="Garamond"/>
        <family val="1"/>
        <charset val="238"/>
      </rPr>
      <t xml:space="preserve">mydło białe w płynie  op.5 l  </t>
    </r>
  </si>
  <si>
    <r>
      <rPr>
        <b/>
        <sz val="11"/>
        <rFont val="Garamond"/>
        <family val="1"/>
        <charset val="238"/>
      </rPr>
      <t xml:space="preserve">PRONTO </t>
    </r>
    <r>
      <rPr>
        <sz val="11"/>
        <rFont val="Garamond"/>
        <family val="1"/>
        <charset val="238"/>
      </rPr>
      <t>spray do czyszczenia mebli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>różne rodzaje</t>
    </r>
    <r>
      <rPr>
        <b/>
        <sz val="11"/>
        <rFont val="Garamond"/>
        <family val="1"/>
        <charset val="238"/>
      </rPr>
      <t xml:space="preserve"> , </t>
    </r>
    <r>
      <rPr>
        <sz val="11"/>
        <rFont val="Garamond"/>
        <family val="1"/>
        <charset val="238"/>
      </rPr>
      <t>pojemność 300 ml</t>
    </r>
  </si>
  <si>
    <r>
      <rPr>
        <b/>
        <sz val="11"/>
        <color theme="1"/>
        <rFont val="Garamond"/>
        <family val="1"/>
        <charset val="238"/>
      </rPr>
      <t xml:space="preserve">SAVO </t>
    </r>
    <r>
      <rPr>
        <sz val="11"/>
        <color theme="1"/>
        <rFont val="Garamond"/>
        <family val="1"/>
        <charset val="238"/>
      </rPr>
      <t>preparat do usuwania pleśni ze spryskiwaczem pojemność  500 ml</t>
    </r>
  </si>
  <si>
    <r>
      <rPr>
        <b/>
        <sz val="11"/>
        <rFont val="Garamond"/>
        <family val="1"/>
        <charset val="238"/>
      </rPr>
      <t xml:space="preserve">ACE  </t>
    </r>
    <r>
      <rPr>
        <sz val="11"/>
        <rFont val="Garamond"/>
        <family val="1"/>
        <charset val="238"/>
      </rPr>
      <t>środek wybielający 1000 ml</t>
    </r>
  </si>
  <si>
    <r>
      <rPr>
        <b/>
        <sz val="11"/>
        <rFont val="Garamond"/>
        <family val="1"/>
        <charset val="238"/>
      </rPr>
      <t xml:space="preserve">TYTAN </t>
    </r>
    <r>
      <rPr>
        <sz val="11"/>
        <rFont val="Garamond"/>
        <family val="1"/>
        <charset val="238"/>
      </rPr>
      <t>żel do mycia kamień i rdza  500 ml</t>
    </r>
  </si>
  <si>
    <r>
      <rPr>
        <b/>
        <sz val="11"/>
        <rFont val="Garamond"/>
        <family val="1"/>
        <charset val="238"/>
      </rPr>
      <t xml:space="preserve">TYTAN płyn w sprayu </t>
    </r>
    <r>
      <rPr>
        <sz val="11"/>
        <rFont val="Garamond"/>
        <family val="1"/>
        <charset val="238"/>
      </rPr>
      <t>do mycia kabin prysznicowych 500 ml</t>
    </r>
  </si>
  <si>
    <r>
      <t xml:space="preserve">TYTAN </t>
    </r>
    <r>
      <rPr>
        <sz val="11"/>
        <rFont val="Garamond"/>
        <family val="1"/>
        <charset val="238"/>
      </rPr>
      <t>do mycia lodówek i mikrofalówek w sprayu  500 ml</t>
    </r>
  </si>
  <si>
    <r>
      <rPr>
        <b/>
        <sz val="11"/>
        <rFont val="Garamond"/>
        <family val="1"/>
        <charset val="238"/>
      </rPr>
      <t>Worki do odkurzaczy</t>
    </r>
    <r>
      <rPr>
        <sz val="11"/>
        <rFont val="Garamond"/>
        <family val="1"/>
        <charset val="238"/>
      </rPr>
      <t xml:space="preserve"> ,papierowe, Karcher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>T-10 lub T-12</t>
    </r>
    <r>
      <rPr>
        <b/>
        <sz val="11"/>
        <rFont val="Garamond"/>
        <family val="1"/>
        <charset val="238"/>
      </rPr>
      <t xml:space="preserve"> opakowanie 5 sztuk</t>
    </r>
  </si>
  <si>
    <r>
      <rPr>
        <b/>
        <sz val="11"/>
        <color theme="1"/>
        <rFont val="Garamond"/>
        <family val="1"/>
        <charset val="238"/>
      </rPr>
      <t xml:space="preserve">Ręcznik </t>
    </r>
    <r>
      <rPr>
        <sz val="11"/>
        <color theme="1"/>
        <rFont val="Garamond"/>
        <family val="1"/>
        <charset val="238"/>
      </rPr>
      <t xml:space="preserve">biały do automat. dozowania z plastikowym mechanizmem pasującym do podajnika TORK, min 130m dł., wykonany z celulozy, 2 warstwy klejone, </t>
    </r>
    <r>
      <rPr>
        <b/>
        <sz val="11"/>
        <color theme="1"/>
        <rFont val="Garamond"/>
        <family val="1"/>
        <charset val="238"/>
      </rPr>
      <t>opakowanie 6 szt</t>
    </r>
  </si>
  <si>
    <r>
      <rPr>
        <b/>
        <sz val="11"/>
        <rFont val="Garamond"/>
        <family val="1"/>
        <charset val="238"/>
      </rPr>
      <t xml:space="preserve">Ręcznik maxi </t>
    </r>
    <r>
      <rPr>
        <sz val="11"/>
        <rFont val="Garamond"/>
        <family val="1"/>
        <charset val="238"/>
      </rPr>
      <t>celuloza ,biały śr. 19 cm,dł.100 m, wys 19 cm ,</t>
    </r>
    <r>
      <rPr>
        <b/>
        <sz val="11"/>
        <rFont val="Garamond"/>
        <family val="1"/>
        <charset val="238"/>
      </rPr>
      <t>opakowanie 6 szt</t>
    </r>
  </si>
  <si>
    <r>
      <rPr>
        <b/>
        <sz val="11"/>
        <rFont val="Garamond"/>
        <family val="1"/>
        <charset val="238"/>
      </rPr>
      <t>Rękawice nitrylowe</t>
    </r>
    <r>
      <rPr>
        <sz val="11"/>
        <rFont val="Garamond"/>
        <family val="1"/>
        <charset val="238"/>
      </rPr>
      <t xml:space="preserve"> niebieskie M i L </t>
    </r>
    <r>
      <rPr>
        <b/>
        <sz val="11"/>
        <rFont val="Garamond"/>
        <family val="1"/>
        <charset val="238"/>
      </rPr>
      <t>opakowanie 100 sztuk</t>
    </r>
  </si>
  <si>
    <r>
      <rPr>
        <b/>
        <sz val="11"/>
        <rFont val="Garamond"/>
        <family val="1"/>
        <charset val="238"/>
      </rPr>
      <t>Gąbka</t>
    </r>
    <r>
      <rPr>
        <sz val="11"/>
        <rFont val="Garamond"/>
        <family val="1"/>
        <charset val="238"/>
      </rPr>
      <t xml:space="preserve"> 15*10  z powłoką do szorowania </t>
    </r>
    <r>
      <rPr>
        <b/>
        <sz val="11"/>
        <rFont val="Garamond"/>
        <family val="1"/>
        <charset val="238"/>
      </rPr>
      <t>opakowanie 5 szt</t>
    </r>
  </si>
  <si>
    <r>
      <rPr>
        <b/>
        <sz val="11"/>
        <rFont val="Garamond"/>
        <family val="1"/>
        <charset val="238"/>
      </rPr>
      <t xml:space="preserve">CLIN </t>
    </r>
    <r>
      <rPr>
        <sz val="11"/>
        <rFont val="Garamond"/>
        <family val="1"/>
        <charset val="238"/>
      </rPr>
      <t>płyn do mycia szyb z atomizerem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 500 ml</t>
    </r>
  </si>
  <si>
    <r>
      <rPr>
        <b/>
        <sz val="11"/>
        <rFont val="Garamond"/>
        <family val="1"/>
        <charset val="238"/>
      </rPr>
      <t xml:space="preserve">CIF </t>
    </r>
    <r>
      <rPr>
        <sz val="11"/>
        <rFont val="Garamond"/>
        <family val="1"/>
        <charset val="238"/>
      </rPr>
      <t>mleczko do czyszczenia  750 ml</t>
    </r>
  </si>
  <si>
    <r>
      <rPr>
        <b/>
        <sz val="11"/>
        <rFont val="Garamond"/>
        <family val="1"/>
        <charset val="238"/>
      </rPr>
      <t>Magiczna gąbka</t>
    </r>
    <r>
      <rPr>
        <sz val="11"/>
        <rFont val="Garamond"/>
        <family val="1"/>
        <charset val="238"/>
      </rPr>
      <t xml:space="preserve"> do mycia ścian </t>
    </r>
    <r>
      <rPr>
        <b/>
        <sz val="11"/>
        <rFont val="Garamond"/>
        <family val="1"/>
        <charset val="238"/>
      </rPr>
      <t>JAN NIEZBĘDNY</t>
    </r>
    <r>
      <rPr>
        <sz val="11"/>
        <rFont val="Garamond"/>
        <family val="1"/>
        <charset val="238"/>
      </rPr>
      <t xml:space="preserve">  , </t>
    </r>
    <r>
      <rPr>
        <b/>
        <sz val="11"/>
        <rFont val="Garamond"/>
        <family val="1"/>
        <charset val="238"/>
      </rPr>
      <t>opakowanie 2 szt.</t>
    </r>
  </si>
  <si>
    <r>
      <rPr>
        <b/>
        <sz val="11"/>
        <rFont val="Garamond"/>
        <family val="1"/>
        <charset val="238"/>
      </rPr>
      <t xml:space="preserve">BRISE </t>
    </r>
    <r>
      <rPr>
        <sz val="11"/>
        <rFont val="Garamond"/>
        <family val="1"/>
        <charset val="238"/>
      </rPr>
      <t xml:space="preserve">odświeżacz powietrza w sprayu 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różne zapachy ,  300 ml </t>
    </r>
  </si>
  <si>
    <t>rolka</t>
  </si>
  <si>
    <r>
      <rPr>
        <b/>
        <sz val="11"/>
        <rFont val="Garamond"/>
        <family val="1"/>
        <charset val="238"/>
      </rPr>
      <t>Worki na śmieci</t>
    </r>
    <r>
      <rPr>
        <sz val="11"/>
        <rFont val="Garamond"/>
        <family val="1"/>
        <charset val="238"/>
      </rPr>
      <t xml:space="preserve"> LD (min 35 mikronów) </t>
    </r>
    <r>
      <rPr>
        <b/>
        <sz val="11"/>
        <rFont val="Garamond"/>
        <family val="1"/>
        <charset val="238"/>
      </rPr>
      <t>60 l</t>
    </r>
    <r>
      <rPr>
        <sz val="11"/>
        <rFont val="Garamond"/>
        <family val="1"/>
        <charset val="238"/>
      </rPr>
      <t xml:space="preserve"> </t>
    </r>
    <r>
      <rPr>
        <b/>
        <sz val="11"/>
        <rFont val="Garamond"/>
        <family val="1"/>
        <charset val="238"/>
      </rPr>
      <t xml:space="preserve"> 25 sztuk w 1 rolce</t>
    </r>
  </si>
  <si>
    <r>
      <t>Worki na śmieci LD (min 40 mikronów)</t>
    </r>
    <r>
      <rPr>
        <b/>
        <sz val="11"/>
        <rFont val="Garamond"/>
        <family val="1"/>
        <charset val="238"/>
      </rPr>
      <t xml:space="preserve"> 160 l</t>
    </r>
    <r>
      <rPr>
        <sz val="11"/>
        <rFont val="Garamond"/>
        <family val="1"/>
        <charset val="238"/>
      </rPr>
      <t xml:space="preserve"> </t>
    </r>
    <r>
      <rPr>
        <b/>
        <sz val="11"/>
        <rFont val="Garamond"/>
        <family val="1"/>
        <charset val="238"/>
      </rPr>
      <t xml:space="preserve"> 10 sztuk w 1 rolce</t>
    </r>
  </si>
  <si>
    <r>
      <rPr>
        <b/>
        <sz val="11"/>
        <rFont val="Garamond"/>
        <family val="1"/>
        <charset val="238"/>
      </rPr>
      <t>KAMIX o</t>
    </r>
    <r>
      <rPr>
        <sz val="11"/>
        <rFont val="Garamond"/>
        <family val="1"/>
        <charset val="238"/>
      </rPr>
      <t xml:space="preserve">dkamieniacz do czajników </t>
    </r>
    <r>
      <rPr>
        <b/>
        <sz val="11"/>
        <rFont val="Garamond"/>
        <family val="1"/>
        <charset val="238"/>
      </rPr>
      <t xml:space="preserve"> 1 sztuka 50 g.</t>
    </r>
  </si>
  <si>
    <t xml:space="preserve"> 1. Łączna cena netto oferty w wysokości …………………………………………………( słownie……………………………………………………………………… )</t>
  </si>
  <si>
    <r>
      <rPr>
        <b/>
        <sz val="9"/>
        <color indexed="8"/>
        <rFont val="Garamond"/>
        <family val="1"/>
        <charset val="238"/>
      </rPr>
      <t>AMW REWITA Sp. z o.o  ODDZIAŁ REWITA SOPOT</t>
    </r>
    <r>
      <rPr>
        <sz val="9"/>
        <color indexed="8"/>
        <rFont val="Garamond"/>
        <family val="1"/>
        <charset val="238"/>
      </rPr>
      <t xml:space="preserve">
</t>
    </r>
    <r>
      <rPr>
        <b/>
        <sz val="9"/>
        <color indexed="8"/>
        <rFont val="Garamond"/>
        <family val="1"/>
        <charset val="238"/>
      </rPr>
      <t>Adres: Kilińskiego 12, 81-772 Sopot</t>
    </r>
  </si>
  <si>
    <r>
      <rPr>
        <b/>
        <sz val="11"/>
        <rFont val="Garamond"/>
        <family val="1"/>
        <charset val="238"/>
      </rPr>
      <t xml:space="preserve">BRYZA </t>
    </r>
    <r>
      <rPr>
        <sz val="11"/>
        <rFont val="Garamond"/>
        <family val="1"/>
        <charset val="238"/>
      </rPr>
      <t>proszek do prania białych tkanin</t>
    </r>
    <r>
      <rPr>
        <b/>
        <sz val="11"/>
        <rFont val="Garamond"/>
        <family val="1"/>
        <charset val="238"/>
      </rPr>
      <t xml:space="preserve"> </t>
    </r>
    <r>
      <rPr>
        <sz val="11"/>
        <color rgb="FFFF0000"/>
        <rFont val="Garamond"/>
        <family val="1"/>
        <charset val="238"/>
      </rPr>
      <t>opak. 6 kg.</t>
    </r>
  </si>
  <si>
    <r>
      <rPr>
        <b/>
        <sz val="11"/>
        <rFont val="Garamond"/>
        <family val="1"/>
        <charset val="238"/>
      </rPr>
      <t>Papier toaletowy</t>
    </r>
    <r>
      <rPr>
        <sz val="11"/>
        <rFont val="Garamond"/>
        <family val="1"/>
        <charset val="238"/>
      </rPr>
      <t xml:space="preserve"> 3 warstwowy,biały,celuloza 1 rol. - min. 20mb/</t>
    </r>
    <r>
      <rPr>
        <sz val="11"/>
        <color rgb="FFFF0000"/>
        <rFont val="Garamond"/>
        <family val="1"/>
        <charset val="238"/>
      </rPr>
      <t>200 listków</t>
    </r>
    <r>
      <rPr>
        <sz val="11"/>
        <rFont val="Garamond"/>
        <family val="1"/>
        <charset val="238"/>
      </rPr>
      <t xml:space="preserve">/średnica 14 cm. </t>
    </r>
    <r>
      <rPr>
        <b/>
        <sz val="11"/>
        <rFont val="Garamond"/>
        <family val="1"/>
        <charset val="238"/>
      </rPr>
      <t>opakowanie 10 sztuk</t>
    </r>
  </si>
  <si>
    <r>
      <rPr>
        <b/>
        <sz val="11"/>
        <color rgb="FFFF0000"/>
        <rFont val="Garamond"/>
        <family val="1"/>
        <charset val="238"/>
      </rPr>
      <t>Ręcznik mini</t>
    </r>
    <r>
      <rPr>
        <sz val="11"/>
        <color rgb="FFFF0000"/>
        <rFont val="Garamond"/>
        <family val="1"/>
        <charset val="238"/>
      </rPr>
      <t xml:space="preserve"> 1 warstwowy, celuloza, kolor biały , dł. 110 mb , śr.14 cm, wys. 21,5 cm, bez wkładki z kartonu, </t>
    </r>
    <r>
      <rPr>
        <b/>
        <sz val="11"/>
        <color rgb="FFFF0000"/>
        <rFont val="Garamond"/>
        <family val="1"/>
        <charset val="238"/>
      </rPr>
      <t>opakowanie 10 szt</t>
    </r>
  </si>
  <si>
    <r>
      <t xml:space="preserve">Odpowiadając na zapytanie ofertowe </t>
    </r>
    <r>
      <rPr>
        <sz val="9"/>
        <color indexed="8"/>
        <rFont val="Garamond"/>
        <family val="1"/>
        <charset val="238"/>
      </rPr>
      <t xml:space="preserve">na </t>
    </r>
    <r>
      <rPr>
        <b/>
        <sz val="9"/>
        <color indexed="8"/>
        <rFont val="Garamond"/>
        <family val="1"/>
        <charset val="238"/>
      </rPr>
      <t xml:space="preserve">Dostawę środków czystości </t>
    </r>
    <r>
      <rPr>
        <sz val="9"/>
        <color indexed="8"/>
        <rFont val="Garamond"/>
        <family val="1"/>
        <charset val="238"/>
      </rPr>
      <t xml:space="preserve">dla AMW REWITA Sp. z o. o.  </t>
    </r>
    <r>
      <rPr>
        <b/>
        <sz val="9"/>
        <color indexed="8"/>
        <rFont val="Garamond"/>
        <family val="1"/>
        <charset val="238"/>
      </rPr>
      <t xml:space="preserve">Oddział  Rewita Sopot,  81-772 Sopot, ul. Kilińskiego 12, znak sprawy: RWT/OSPT/272/REG/20/2019  </t>
    </r>
    <r>
      <rPr>
        <sz val="9"/>
        <color indexed="8"/>
        <rFont val="Garamond"/>
        <family val="1"/>
        <charset val="238"/>
      </rPr>
      <t>oferujemy towary i ich ceny jednostkowe w poniższej specyfikacji asortymentowej.</t>
    </r>
  </si>
  <si>
    <t>Załącznik nr 2 do Zapytania ofertowego po zmianie na dzień 18.10.2019r.</t>
  </si>
  <si>
    <r>
      <rPr>
        <b/>
        <sz val="11"/>
        <rFont val="Garamond"/>
        <family val="1"/>
        <charset val="238"/>
      </rPr>
      <t>KRET</t>
    </r>
    <r>
      <rPr>
        <sz val="11"/>
        <rFont val="Garamond"/>
        <family val="1"/>
        <charset val="238"/>
      </rPr>
      <t xml:space="preserve"> granulki  do udrażniania rur </t>
    </r>
    <r>
      <rPr>
        <sz val="11"/>
        <color rgb="FFFF0000"/>
        <rFont val="Garamond"/>
        <family val="1"/>
        <charset val="238"/>
      </rPr>
      <t xml:space="preserve"> 400 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</si>
</sst>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5" applyFont="1"/>
    <xf numFmtId="0" fontId="9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horizontal="center"/>
    </xf>
    <xf numFmtId="164" fontId="13" fillId="0" borderId="0" xfId="5" applyNumberFormat="1" applyFont="1"/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right" wrapText="1"/>
    </xf>
    <xf numFmtId="2" fontId="19" fillId="0" borderId="1" xfId="7" applyNumberFormat="1" applyFont="1" applyBorder="1"/>
    <xf numFmtId="9" fontId="17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0" fontId="20" fillId="0" borderId="1" xfId="1" applyNumberFormat="1" applyFont="1" applyBorder="1" applyAlignment="1">
      <alignment horizontal="center" vertical="center" wrapText="1"/>
    </xf>
    <xf numFmtId="164" fontId="16" fillId="0" borderId="1" xfId="0" applyNumberFormat="1" applyFont="1" applyBorder="1"/>
    <xf numFmtId="0" fontId="15" fillId="0" borderId="0" xfId="5" applyFont="1"/>
    <xf numFmtId="0" fontId="15" fillId="0" borderId="0" xfId="0" applyFont="1"/>
    <xf numFmtId="0" fontId="15" fillId="0" borderId="0" xfId="5" applyFont="1" applyAlignment="1">
      <alignment horizontal="center"/>
    </xf>
    <xf numFmtId="164" fontId="15" fillId="0" borderId="0" xfId="5" applyNumberFormat="1" applyFont="1"/>
    <xf numFmtId="164" fontId="15" fillId="0" borderId="0" xfId="5" applyNumberFormat="1" applyFont="1" applyAlignment="1">
      <alignment horizontal="center"/>
    </xf>
    <xf numFmtId="164" fontId="15" fillId="0" borderId="0" xfId="5" applyNumberFormat="1" applyFont="1" applyAlignment="1">
      <alignment wrapText="1"/>
    </xf>
    <xf numFmtId="4" fontId="19" fillId="0" borderId="1" xfId="7" applyNumberFormat="1" applyFont="1" applyBorder="1"/>
    <xf numFmtId="0" fontId="21" fillId="0" borderId="1" xfId="0" applyFont="1" applyBorder="1" applyAlignment="1">
      <alignment vertical="top" wrapText="1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15" fillId="0" borderId="0" xfId="5" applyNumberFormat="1" applyFont="1" applyAlignment="1">
      <alignment horizontal="center"/>
    </xf>
    <xf numFmtId="164" fontId="15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5" applyFont="1" applyAlignment="1">
      <alignment wrapText="1"/>
    </xf>
    <xf numFmtId="0" fontId="13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0" fillId="0" borderId="6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3" fillId="0" borderId="0" xfId="5" applyNumberFormat="1" applyFont="1" applyAlignment="1">
      <alignment horizontal="center" wrapText="1"/>
    </xf>
    <xf numFmtId="164" fontId="13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164" fontId="9" fillId="0" borderId="0" xfId="5" applyNumberFormat="1" applyFont="1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tabSelected="1" topLeftCell="B34" zoomScale="110" zoomScaleNormal="110" zoomScaleSheetLayoutView="110" workbookViewId="0">
      <selection activeCell="L37" sqref="L37"/>
    </sheetView>
  </sheetViews>
  <sheetFormatPr defaultColWidth="9.140625" defaultRowHeight="12"/>
  <cols>
    <col min="1" max="1" width="7.28515625" style="6" customWidth="1"/>
    <col min="2" max="2" width="5.42578125" style="6" customWidth="1"/>
    <col min="3" max="3" width="40.140625" style="6" customWidth="1"/>
    <col min="4" max="4" width="8.140625" style="6" customWidth="1"/>
    <col min="5" max="5" width="10.28515625" style="6" customWidth="1"/>
    <col min="6" max="6" width="6.85546875" style="6" customWidth="1"/>
    <col min="7" max="7" width="13.140625" style="6" customWidth="1"/>
    <col min="8" max="8" width="12.28515625" style="6" customWidth="1"/>
    <col min="9" max="9" width="13.28515625" style="6" customWidth="1"/>
    <col min="10" max="10" width="15" style="6" customWidth="1"/>
    <col min="11" max="16384" width="9.140625" style="6"/>
  </cols>
  <sheetData>
    <row r="1" spans="2:11" s="1" customFormat="1">
      <c r="B1" s="50" t="s">
        <v>82</v>
      </c>
      <c r="C1" s="50"/>
      <c r="D1" s="50"/>
      <c r="E1" s="50"/>
      <c r="F1" s="50"/>
      <c r="G1" s="50"/>
      <c r="H1" s="50"/>
      <c r="I1" s="50"/>
      <c r="J1" s="50"/>
    </row>
    <row r="2" spans="2:11" s="1" customFormat="1" ht="16.5" customHeight="1">
      <c r="B2" s="51"/>
      <c r="C2" s="52"/>
      <c r="D2" s="52"/>
      <c r="E2" s="52"/>
      <c r="F2" s="52"/>
      <c r="G2" s="52"/>
      <c r="H2" s="52"/>
      <c r="I2" s="52"/>
      <c r="J2" s="52"/>
    </row>
    <row r="3" spans="2:11" s="1" customFormat="1" ht="36" customHeight="1">
      <c r="B3" s="53" t="s">
        <v>9</v>
      </c>
      <c r="C3" s="54"/>
      <c r="D3" s="57" t="s">
        <v>77</v>
      </c>
      <c r="E3" s="58"/>
      <c r="F3" s="58"/>
      <c r="G3" s="58"/>
      <c r="H3" s="58"/>
      <c r="I3" s="58"/>
      <c r="J3" s="59"/>
    </row>
    <row r="4" spans="2:11" s="1" customFormat="1">
      <c r="B4" s="55" t="s">
        <v>7</v>
      </c>
      <c r="C4" s="56"/>
      <c r="D4" s="62" t="s">
        <v>43</v>
      </c>
      <c r="E4" s="62"/>
      <c r="F4" s="62"/>
      <c r="G4" s="62"/>
      <c r="H4" s="62"/>
      <c r="I4" s="62"/>
      <c r="J4" s="63"/>
    </row>
    <row r="5" spans="2:11" s="1" customFormat="1">
      <c r="B5" s="2" t="s">
        <v>8</v>
      </c>
      <c r="C5" s="3"/>
      <c r="D5" s="62" t="s">
        <v>54</v>
      </c>
      <c r="E5" s="62"/>
      <c r="F5" s="62"/>
      <c r="G5" s="62"/>
      <c r="H5" s="62"/>
      <c r="I5" s="62"/>
      <c r="J5" s="63"/>
    </row>
    <row r="6" spans="2:11" s="1" customFormat="1" ht="25.5" customHeight="1">
      <c r="B6" s="64" t="s">
        <v>23</v>
      </c>
      <c r="C6" s="65"/>
      <c r="D6" s="60" t="s">
        <v>46</v>
      </c>
      <c r="E6" s="60"/>
      <c r="F6" s="60"/>
      <c r="G6" s="60"/>
      <c r="H6" s="60"/>
      <c r="I6" s="60"/>
      <c r="J6" s="61"/>
    </row>
    <row r="7" spans="2:11" s="1" customFormat="1" ht="21" customHeight="1">
      <c r="B7" s="70" t="s">
        <v>38</v>
      </c>
      <c r="C7" s="71"/>
      <c r="D7" s="71"/>
      <c r="E7" s="71"/>
      <c r="F7" s="71"/>
      <c r="G7" s="71"/>
      <c r="H7" s="71"/>
      <c r="I7" s="71"/>
      <c r="J7" s="71"/>
    </row>
    <row r="8" spans="2:11" s="4" customFormat="1" ht="27.75" customHeight="1">
      <c r="B8" s="38" t="s">
        <v>10</v>
      </c>
      <c r="C8" s="37"/>
      <c r="D8" s="39"/>
      <c r="E8" s="39"/>
      <c r="F8" s="39"/>
      <c r="G8" s="39"/>
      <c r="H8" s="39"/>
      <c r="I8" s="39"/>
      <c r="J8" s="39"/>
    </row>
    <row r="9" spans="2:11" s="4" customFormat="1" ht="27.75" customHeight="1">
      <c r="B9" s="38" t="s">
        <v>11</v>
      </c>
      <c r="C9" s="37"/>
      <c r="D9" s="39"/>
      <c r="E9" s="39"/>
      <c r="F9" s="39"/>
      <c r="G9" s="39"/>
      <c r="H9" s="39"/>
      <c r="I9" s="39"/>
      <c r="J9" s="39"/>
    </row>
    <row r="10" spans="2:11" s="4" customFormat="1" ht="15" customHeight="1">
      <c r="B10" s="38" t="s">
        <v>12</v>
      </c>
      <c r="C10" s="37"/>
      <c r="D10" s="39"/>
      <c r="E10" s="39"/>
      <c r="F10" s="39"/>
      <c r="G10" s="38" t="s">
        <v>17</v>
      </c>
      <c r="H10" s="37"/>
      <c r="I10" s="39"/>
      <c r="J10" s="39"/>
    </row>
    <row r="11" spans="2:11" s="4" customFormat="1" ht="13.5" customHeight="1">
      <c r="B11" s="37" t="s">
        <v>13</v>
      </c>
      <c r="C11" s="37"/>
      <c r="D11" s="39"/>
      <c r="E11" s="39"/>
      <c r="F11" s="39"/>
      <c r="G11" s="38" t="s">
        <v>18</v>
      </c>
      <c r="H11" s="37"/>
      <c r="I11" s="39"/>
      <c r="J11" s="39"/>
    </row>
    <row r="12" spans="2:11" s="4" customFormat="1" ht="17.25" customHeight="1">
      <c r="B12" s="37" t="s">
        <v>14</v>
      </c>
      <c r="C12" s="37"/>
      <c r="D12" s="39"/>
      <c r="E12" s="39"/>
      <c r="F12" s="39"/>
      <c r="G12" s="38" t="s">
        <v>19</v>
      </c>
      <c r="H12" s="37"/>
      <c r="I12" s="39"/>
      <c r="J12" s="39"/>
    </row>
    <row r="13" spans="2:11" s="4" customFormat="1" ht="15" customHeight="1">
      <c r="B13" s="37" t="s">
        <v>15</v>
      </c>
      <c r="C13" s="37"/>
      <c r="D13" s="39"/>
      <c r="E13" s="39"/>
      <c r="F13" s="39"/>
      <c r="G13" s="38" t="s">
        <v>21</v>
      </c>
      <c r="H13" s="37"/>
      <c r="I13" s="39"/>
      <c r="J13" s="39"/>
    </row>
    <row r="14" spans="2:11" s="4" customFormat="1" ht="17.25" customHeight="1">
      <c r="B14" s="37" t="s">
        <v>16</v>
      </c>
      <c r="C14" s="37"/>
      <c r="D14" s="39"/>
      <c r="E14" s="39"/>
      <c r="F14" s="39"/>
      <c r="G14" s="38" t="s">
        <v>20</v>
      </c>
      <c r="H14" s="38"/>
      <c r="I14" s="39"/>
      <c r="J14" s="39"/>
    </row>
    <row r="15" spans="2:11" ht="45.75" customHeight="1">
      <c r="B15" s="42" t="s">
        <v>81</v>
      </c>
      <c r="C15" s="42"/>
      <c r="D15" s="42"/>
      <c r="E15" s="42"/>
      <c r="F15" s="42"/>
      <c r="G15" s="42"/>
      <c r="H15" s="42"/>
      <c r="I15" s="42"/>
      <c r="J15" s="42"/>
      <c r="K15" s="5"/>
    </row>
    <row r="16" spans="2:11" ht="12.75" customHeight="1">
      <c r="B16" s="47" t="s">
        <v>52</v>
      </c>
      <c r="C16" s="47"/>
      <c r="D16" s="47"/>
      <c r="E16" s="47"/>
      <c r="F16" s="47"/>
      <c r="G16" s="47"/>
      <c r="H16" s="47"/>
      <c r="I16" s="47"/>
      <c r="J16" s="47"/>
      <c r="K16" s="5"/>
    </row>
    <row r="17" spans="2:11" ht="14.25" customHeight="1">
      <c r="B17" s="47"/>
      <c r="C17" s="47"/>
      <c r="D17" s="47"/>
      <c r="E17" s="47"/>
      <c r="F17" s="47"/>
      <c r="G17" s="47"/>
      <c r="H17" s="47"/>
      <c r="I17" s="47"/>
      <c r="J17" s="47"/>
      <c r="K17" s="5"/>
    </row>
    <row r="18" spans="2:11" s="1" customFormat="1" ht="39.75" customHeight="1">
      <c r="B18" s="7" t="s">
        <v>0</v>
      </c>
      <c r="C18" s="7" t="s">
        <v>1</v>
      </c>
      <c r="D18" s="7" t="s">
        <v>40</v>
      </c>
      <c r="E18" s="7" t="s">
        <v>2</v>
      </c>
      <c r="F18" s="7" t="s">
        <v>5</v>
      </c>
      <c r="G18" s="8" t="s">
        <v>33</v>
      </c>
      <c r="H18" s="8" t="s">
        <v>32</v>
      </c>
      <c r="I18" s="8" t="s">
        <v>3</v>
      </c>
      <c r="J18" s="8" t="s">
        <v>4</v>
      </c>
    </row>
    <row r="19" spans="2:11" s="9" customFormat="1" ht="15.75" customHeight="1">
      <c r="B19" s="15" t="s">
        <v>24</v>
      </c>
      <c r="C19" s="15" t="s">
        <v>25</v>
      </c>
      <c r="D19" s="15" t="s">
        <v>39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</row>
    <row r="20" spans="2:11" s="1" customFormat="1" ht="33" customHeight="1">
      <c r="B20" s="16">
        <v>1</v>
      </c>
      <c r="C20" s="17" t="s">
        <v>71</v>
      </c>
      <c r="D20" s="18" t="s">
        <v>44</v>
      </c>
      <c r="E20" s="19">
        <v>50</v>
      </c>
      <c r="F20" s="20"/>
      <c r="G20" s="21">
        <f>E20*F20</f>
        <v>0</v>
      </c>
      <c r="H20" s="22"/>
      <c r="I20" s="23">
        <f>G20*1.23</f>
        <v>0</v>
      </c>
      <c r="J20" s="24"/>
    </row>
    <row r="21" spans="2:11" s="1" customFormat="1" ht="15">
      <c r="B21" s="16">
        <v>2</v>
      </c>
      <c r="C21" s="17" t="s">
        <v>59</v>
      </c>
      <c r="D21" s="18" t="s">
        <v>44</v>
      </c>
      <c r="E21" s="19">
        <v>50</v>
      </c>
      <c r="F21" s="20"/>
      <c r="G21" s="21">
        <f>E21*F21</f>
        <v>0</v>
      </c>
      <c r="H21" s="22"/>
      <c r="I21" s="23">
        <f t="shared" ref="I21:I48" si="0">G21*1.23</f>
        <v>0</v>
      </c>
      <c r="J21" s="24"/>
    </row>
    <row r="22" spans="2:11" s="1" customFormat="1" ht="15">
      <c r="B22" s="16">
        <v>3</v>
      </c>
      <c r="C22" s="17" t="s">
        <v>56</v>
      </c>
      <c r="D22" s="18" t="s">
        <v>44</v>
      </c>
      <c r="E22" s="19">
        <v>8</v>
      </c>
      <c r="F22" s="20"/>
      <c r="G22" s="21">
        <f t="shared" ref="G22:G48" si="1">E22*F22</f>
        <v>0</v>
      </c>
      <c r="H22" s="22"/>
      <c r="I22" s="23">
        <f t="shared" si="0"/>
        <v>0</v>
      </c>
      <c r="J22" s="24"/>
    </row>
    <row r="23" spans="2:11" s="1" customFormat="1" ht="30">
      <c r="B23" s="16">
        <v>4</v>
      </c>
      <c r="C23" s="17" t="s">
        <v>55</v>
      </c>
      <c r="D23" s="18" t="s">
        <v>44</v>
      </c>
      <c r="E23" s="19">
        <v>80</v>
      </c>
      <c r="F23" s="20"/>
      <c r="G23" s="21">
        <f t="shared" si="1"/>
        <v>0</v>
      </c>
      <c r="H23" s="22"/>
      <c r="I23" s="23">
        <f t="shared" si="0"/>
        <v>0</v>
      </c>
      <c r="J23" s="24"/>
    </row>
    <row r="24" spans="2:11" s="1" customFormat="1" ht="15">
      <c r="B24" s="16">
        <v>5</v>
      </c>
      <c r="C24" s="17" t="s">
        <v>47</v>
      </c>
      <c r="D24" s="18" t="s">
        <v>44</v>
      </c>
      <c r="E24" s="19">
        <v>10</v>
      </c>
      <c r="F24" s="20"/>
      <c r="G24" s="21">
        <f t="shared" si="1"/>
        <v>0</v>
      </c>
      <c r="H24" s="22"/>
      <c r="I24" s="23">
        <f t="shared" si="0"/>
        <v>0</v>
      </c>
      <c r="J24" s="24"/>
    </row>
    <row r="25" spans="2:11" s="1" customFormat="1" ht="35.25" customHeight="1">
      <c r="B25" s="16">
        <v>6</v>
      </c>
      <c r="C25" s="17" t="s">
        <v>78</v>
      </c>
      <c r="D25" s="18" t="s">
        <v>44</v>
      </c>
      <c r="E25" s="19">
        <v>2</v>
      </c>
      <c r="F25" s="20"/>
      <c r="G25" s="21">
        <f t="shared" si="1"/>
        <v>0</v>
      </c>
      <c r="H25" s="22"/>
      <c r="I25" s="23">
        <f t="shared" si="0"/>
        <v>0</v>
      </c>
      <c r="J25" s="24"/>
    </row>
    <row r="26" spans="2:11" s="1" customFormat="1" ht="33" customHeight="1">
      <c r="B26" s="16">
        <v>7</v>
      </c>
      <c r="C26" s="17" t="s">
        <v>57</v>
      </c>
      <c r="D26" s="18" t="s">
        <v>44</v>
      </c>
      <c r="E26" s="19">
        <v>80</v>
      </c>
      <c r="F26" s="20"/>
      <c r="G26" s="21">
        <f t="shared" si="1"/>
        <v>0</v>
      </c>
      <c r="H26" s="22"/>
      <c r="I26" s="23">
        <f t="shared" si="0"/>
        <v>0</v>
      </c>
      <c r="J26" s="24"/>
    </row>
    <row r="27" spans="2:11" s="1" customFormat="1" ht="41.25" customHeight="1">
      <c r="B27" s="16">
        <v>8</v>
      </c>
      <c r="C27" s="25" t="s">
        <v>58</v>
      </c>
      <c r="D27" s="18" t="s">
        <v>44</v>
      </c>
      <c r="E27" s="19">
        <v>60</v>
      </c>
      <c r="F27" s="20"/>
      <c r="G27" s="21">
        <f t="shared" si="1"/>
        <v>0</v>
      </c>
      <c r="H27" s="22"/>
      <c r="I27" s="23">
        <f t="shared" si="0"/>
        <v>0</v>
      </c>
      <c r="J27" s="24"/>
    </row>
    <row r="28" spans="2:11" s="1" customFormat="1" ht="15">
      <c r="B28" s="16">
        <v>9</v>
      </c>
      <c r="C28" s="17" t="s">
        <v>48</v>
      </c>
      <c r="D28" s="18" t="s">
        <v>44</v>
      </c>
      <c r="E28" s="19">
        <v>100</v>
      </c>
      <c r="F28" s="20"/>
      <c r="G28" s="21">
        <f t="shared" si="1"/>
        <v>0</v>
      </c>
      <c r="H28" s="22"/>
      <c r="I28" s="23">
        <f t="shared" si="0"/>
        <v>0</v>
      </c>
      <c r="J28" s="24"/>
    </row>
    <row r="29" spans="2:11" s="1" customFormat="1" ht="15">
      <c r="B29" s="16">
        <v>10</v>
      </c>
      <c r="C29" s="17" t="s">
        <v>60</v>
      </c>
      <c r="D29" s="18" t="s">
        <v>44</v>
      </c>
      <c r="E29" s="19">
        <v>100</v>
      </c>
      <c r="F29" s="20"/>
      <c r="G29" s="21">
        <f t="shared" si="1"/>
        <v>0</v>
      </c>
      <c r="H29" s="22"/>
      <c r="I29" s="23">
        <f t="shared" si="0"/>
        <v>0</v>
      </c>
      <c r="J29" s="24"/>
    </row>
    <row r="30" spans="2:11" s="1" customFormat="1" ht="34.5" customHeight="1">
      <c r="B30" s="16">
        <v>11</v>
      </c>
      <c r="C30" s="17" t="s">
        <v>61</v>
      </c>
      <c r="D30" s="18" t="s">
        <v>44</v>
      </c>
      <c r="E30" s="19">
        <v>100</v>
      </c>
      <c r="F30" s="20"/>
      <c r="G30" s="21">
        <f t="shared" si="1"/>
        <v>0</v>
      </c>
      <c r="H30" s="22"/>
      <c r="I30" s="23">
        <f t="shared" si="0"/>
        <v>0</v>
      </c>
      <c r="J30" s="24"/>
    </row>
    <row r="31" spans="2:11" s="1" customFormat="1" ht="30">
      <c r="B31" s="16">
        <v>12</v>
      </c>
      <c r="C31" s="26" t="s">
        <v>62</v>
      </c>
      <c r="D31" s="18" t="s">
        <v>44</v>
      </c>
      <c r="E31" s="19">
        <v>30</v>
      </c>
      <c r="F31" s="20"/>
      <c r="G31" s="21">
        <f t="shared" si="1"/>
        <v>0</v>
      </c>
      <c r="H31" s="22"/>
      <c r="I31" s="23">
        <f t="shared" si="0"/>
        <v>0</v>
      </c>
      <c r="J31" s="24"/>
    </row>
    <row r="32" spans="2:11" s="1" customFormat="1" ht="30">
      <c r="B32" s="16">
        <v>13</v>
      </c>
      <c r="C32" s="17" t="s">
        <v>75</v>
      </c>
      <c r="D32" s="18" t="s">
        <v>44</v>
      </c>
      <c r="E32" s="19">
        <v>100</v>
      </c>
      <c r="F32" s="20"/>
      <c r="G32" s="21">
        <f t="shared" si="1"/>
        <v>0</v>
      </c>
      <c r="H32" s="22"/>
      <c r="I32" s="23">
        <f t="shared" si="0"/>
        <v>0</v>
      </c>
      <c r="J32" s="24"/>
    </row>
    <row r="33" spans="2:10" s="1" customFormat="1" ht="30">
      <c r="B33" s="16">
        <v>14</v>
      </c>
      <c r="C33" s="17" t="s">
        <v>66</v>
      </c>
      <c r="D33" s="18" t="s">
        <v>45</v>
      </c>
      <c r="E33" s="19">
        <v>50</v>
      </c>
      <c r="F33" s="20"/>
      <c r="G33" s="21">
        <f t="shared" si="1"/>
        <v>0</v>
      </c>
      <c r="H33" s="22"/>
      <c r="I33" s="23">
        <f t="shared" si="0"/>
        <v>0</v>
      </c>
      <c r="J33" s="24"/>
    </row>
    <row r="34" spans="2:10" s="1" customFormat="1" ht="36.75" customHeight="1">
      <c r="B34" s="16">
        <v>15</v>
      </c>
      <c r="C34" s="17" t="s">
        <v>63</v>
      </c>
      <c r="D34" s="18" t="s">
        <v>45</v>
      </c>
      <c r="E34" s="19">
        <v>6</v>
      </c>
      <c r="F34" s="20"/>
      <c r="G34" s="21">
        <f t="shared" si="1"/>
        <v>0</v>
      </c>
      <c r="H34" s="22"/>
      <c r="I34" s="23">
        <f t="shared" si="0"/>
        <v>0</v>
      </c>
      <c r="J34" s="24"/>
    </row>
    <row r="35" spans="2:10" s="1" customFormat="1" ht="30">
      <c r="B35" s="16">
        <v>16</v>
      </c>
      <c r="C35" s="17" t="s">
        <v>73</v>
      </c>
      <c r="D35" s="18" t="s">
        <v>72</v>
      </c>
      <c r="E35" s="19">
        <v>120</v>
      </c>
      <c r="F35" s="20"/>
      <c r="G35" s="21">
        <f t="shared" si="1"/>
        <v>0</v>
      </c>
      <c r="H35" s="22"/>
      <c r="I35" s="23">
        <f t="shared" si="0"/>
        <v>0</v>
      </c>
      <c r="J35" s="24"/>
    </row>
    <row r="36" spans="2:10" s="1" customFormat="1" ht="30">
      <c r="B36" s="16">
        <v>17</v>
      </c>
      <c r="C36" s="17" t="s">
        <v>74</v>
      </c>
      <c r="D36" s="18" t="s">
        <v>72</v>
      </c>
      <c r="E36" s="19">
        <v>150</v>
      </c>
      <c r="F36" s="20"/>
      <c r="G36" s="21">
        <f t="shared" si="1"/>
        <v>0</v>
      </c>
      <c r="H36" s="22"/>
      <c r="I36" s="23">
        <f t="shared" si="0"/>
        <v>0</v>
      </c>
      <c r="J36" s="24"/>
    </row>
    <row r="37" spans="2:10" s="1" customFormat="1" ht="45">
      <c r="B37" s="16">
        <v>18</v>
      </c>
      <c r="C37" s="17" t="s">
        <v>79</v>
      </c>
      <c r="D37" s="18" t="s">
        <v>45</v>
      </c>
      <c r="E37" s="19">
        <v>650</v>
      </c>
      <c r="F37" s="20"/>
      <c r="G37" s="21">
        <f t="shared" si="1"/>
        <v>0</v>
      </c>
      <c r="H37" s="22"/>
      <c r="I37" s="23">
        <f t="shared" si="0"/>
        <v>0</v>
      </c>
      <c r="J37" s="24"/>
    </row>
    <row r="38" spans="2:10" s="1" customFormat="1" ht="59.25" customHeight="1">
      <c r="B38" s="16">
        <v>19</v>
      </c>
      <c r="C38" s="36" t="s">
        <v>80</v>
      </c>
      <c r="D38" s="18" t="s">
        <v>45</v>
      </c>
      <c r="E38" s="19">
        <v>25</v>
      </c>
      <c r="F38" s="20"/>
      <c r="G38" s="21">
        <f t="shared" si="1"/>
        <v>0</v>
      </c>
      <c r="H38" s="22"/>
      <c r="I38" s="23">
        <f t="shared" si="0"/>
        <v>0</v>
      </c>
      <c r="J38" s="24"/>
    </row>
    <row r="39" spans="2:10" s="1" customFormat="1" ht="75">
      <c r="B39" s="16">
        <v>20</v>
      </c>
      <c r="C39" s="25" t="s">
        <v>64</v>
      </c>
      <c r="D39" s="18" t="s">
        <v>45</v>
      </c>
      <c r="E39" s="19">
        <v>1</v>
      </c>
      <c r="F39" s="20"/>
      <c r="G39" s="21">
        <f t="shared" si="1"/>
        <v>0</v>
      </c>
      <c r="H39" s="22"/>
      <c r="I39" s="23">
        <f t="shared" si="0"/>
        <v>0</v>
      </c>
      <c r="J39" s="24"/>
    </row>
    <row r="40" spans="2:10" s="1" customFormat="1" ht="30">
      <c r="B40" s="16">
        <v>21</v>
      </c>
      <c r="C40" s="17" t="s">
        <v>65</v>
      </c>
      <c r="D40" s="18" t="s">
        <v>45</v>
      </c>
      <c r="E40" s="19">
        <v>6</v>
      </c>
      <c r="F40" s="20"/>
      <c r="G40" s="21">
        <f t="shared" si="1"/>
        <v>0</v>
      </c>
      <c r="H40" s="22"/>
      <c r="I40" s="23">
        <f t="shared" si="0"/>
        <v>0</v>
      </c>
      <c r="J40" s="24"/>
    </row>
    <row r="41" spans="2:10" s="1" customFormat="1" ht="26.25" customHeight="1">
      <c r="B41" s="16">
        <v>22</v>
      </c>
      <c r="C41" s="17" t="s">
        <v>49</v>
      </c>
      <c r="D41" s="18" t="s">
        <v>44</v>
      </c>
      <c r="E41" s="19">
        <v>40</v>
      </c>
      <c r="F41" s="20"/>
      <c r="G41" s="21">
        <f t="shared" si="1"/>
        <v>0</v>
      </c>
      <c r="H41" s="22"/>
      <c r="I41" s="23">
        <f t="shared" si="0"/>
        <v>0</v>
      </c>
      <c r="J41" s="24"/>
    </row>
    <row r="42" spans="2:10" s="1" customFormat="1" ht="30">
      <c r="B42" s="16">
        <v>23</v>
      </c>
      <c r="C42" s="17" t="s">
        <v>67</v>
      </c>
      <c r="D42" s="18" t="s">
        <v>45</v>
      </c>
      <c r="E42" s="19">
        <v>40</v>
      </c>
      <c r="F42" s="20"/>
      <c r="G42" s="21">
        <f t="shared" si="1"/>
        <v>0</v>
      </c>
      <c r="H42" s="22"/>
      <c r="I42" s="23">
        <f t="shared" si="0"/>
        <v>0</v>
      </c>
      <c r="J42" s="24"/>
    </row>
    <row r="43" spans="2:10" s="1" customFormat="1" ht="18" customHeight="1">
      <c r="B43" s="16">
        <v>24</v>
      </c>
      <c r="C43" s="17" t="s">
        <v>50</v>
      </c>
      <c r="D43" s="18" t="s">
        <v>44</v>
      </c>
      <c r="E43" s="19">
        <v>40</v>
      </c>
      <c r="F43" s="20"/>
      <c r="G43" s="21">
        <f t="shared" si="1"/>
        <v>0</v>
      </c>
      <c r="H43" s="22"/>
      <c r="I43" s="23">
        <f t="shared" si="0"/>
        <v>0</v>
      </c>
      <c r="J43" s="24"/>
    </row>
    <row r="44" spans="2:10" s="1" customFormat="1" ht="17.25" customHeight="1">
      <c r="B44" s="16">
        <v>25</v>
      </c>
      <c r="C44" s="17" t="s">
        <v>51</v>
      </c>
      <c r="D44" s="18" t="s">
        <v>44</v>
      </c>
      <c r="E44" s="19">
        <v>50</v>
      </c>
      <c r="F44" s="20"/>
      <c r="G44" s="21">
        <f t="shared" si="1"/>
        <v>0</v>
      </c>
      <c r="H44" s="22"/>
      <c r="I44" s="23">
        <f t="shared" si="0"/>
        <v>0</v>
      </c>
      <c r="J44" s="24"/>
    </row>
    <row r="45" spans="2:10" s="1" customFormat="1" ht="21" customHeight="1">
      <c r="B45" s="16">
        <v>26</v>
      </c>
      <c r="C45" s="17" t="s">
        <v>83</v>
      </c>
      <c r="D45" s="18" t="s">
        <v>44</v>
      </c>
      <c r="E45" s="19">
        <v>50</v>
      </c>
      <c r="F45" s="20"/>
      <c r="G45" s="21">
        <f t="shared" si="1"/>
        <v>0</v>
      </c>
      <c r="H45" s="22"/>
      <c r="I45" s="23">
        <f t="shared" si="0"/>
        <v>0</v>
      </c>
      <c r="J45" s="24"/>
    </row>
    <row r="46" spans="2:10" s="1" customFormat="1" ht="26.25" customHeight="1">
      <c r="B46" s="16">
        <v>27</v>
      </c>
      <c r="C46" s="17" t="s">
        <v>69</v>
      </c>
      <c r="D46" s="18" t="s">
        <v>44</v>
      </c>
      <c r="E46" s="19">
        <v>20</v>
      </c>
      <c r="F46" s="20"/>
      <c r="G46" s="21">
        <f t="shared" si="1"/>
        <v>0</v>
      </c>
      <c r="H46" s="22"/>
      <c r="I46" s="23">
        <f t="shared" si="0"/>
        <v>0</v>
      </c>
      <c r="J46" s="24"/>
    </row>
    <row r="47" spans="2:10" s="1" customFormat="1" ht="30">
      <c r="B47" s="16">
        <v>28</v>
      </c>
      <c r="C47" s="17" t="s">
        <v>68</v>
      </c>
      <c r="D47" s="18" t="s">
        <v>44</v>
      </c>
      <c r="E47" s="19">
        <v>120</v>
      </c>
      <c r="F47" s="20"/>
      <c r="G47" s="21">
        <f t="shared" si="1"/>
        <v>0</v>
      </c>
      <c r="H47" s="22"/>
      <c r="I47" s="23">
        <f t="shared" si="0"/>
        <v>0</v>
      </c>
      <c r="J47" s="24"/>
    </row>
    <row r="48" spans="2:10" s="1" customFormat="1" ht="40.5" customHeight="1">
      <c r="B48" s="16">
        <v>29</v>
      </c>
      <c r="C48" s="17" t="s">
        <v>70</v>
      </c>
      <c r="D48" s="18" t="s">
        <v>45</v>
      </c>
      <c r="E48" s="19">
        <v>20</v>
      </c>
      <c r="F48" s="20"/>
      <c r="G48" s="21">
        <f t="shared" si="1"/>
        <v>0</v>
      </c>
      <c r="H48" s="22"/>
      <c r="I48" s="23">
        <f t="shared" si="0"/>
        <v>0</v>
      </c>
      <c r="J48" s="24"/>
    </row>
    <row r="49" spans="2:11" s="1" customFormat="1" ht="27.75" customHeight="1">
      <c r="B49" s="48" t="s">
        <v>6</v>
      </c>
      <c r="C49" s="49"/>
      <c r="D49" s="49"/>
      <c r="E49" s="49"/>
      <c r="F49" s="49"/>
      <c r="G49" s="35">
        <f>SUM(G20:G48)</f>
        <v>0</v>
      </c>
      <c r="H49" s="27"/>
      <c r="I49" s="35">
        <f>SUM(I20:I48)</f>
        <v>0</v>
      </c>
      <c r="J49" s="28"/>
    </row>
    <row r="50" spans="2:11" s="1" customFormat="1">
      <c r="B50" s="45" t="s">
        <v>76</v>
      </c>
      <c r="C50" s="45"/>
      <c r="D50" s="45"/>
      <c r="E50" s="45"/>
      <c r="F50" s="45"/>
      <c r="G50" s="45"/>
      <c r="H50" s="45"/>
      <c r="I50" s="45"/>
      <c r="J50" s="45"/>
      <c r="K50" s="45"/>
    </row>
    <row r="51" spans="2:11" s="1" customFormat="1" ht="12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2:11" s="1" customFormat="1">
      <c r="B52" s="45" t="s">
        <v>53</v>
      </c>
      <c r="C52" s="45"/>
      <c r="D52" s="45"/>
      <c r="E52" s="45"/>
      <c r="F52" s="45"/>
      <c r="G52" s="45"/>
      <c r="H52" s="45"/>
      <c r="I52" s="45"/>
      <c r="J52" s="45"/>
      <c r="K52" s="45"/>
    </row>
    <row r="53" spans="2:11" s="1" customFormat="1" ht="7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2:11" s="1" customFormat="1" ht="12.75"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2:11" s="1" customFormat="1" ht="12.75"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2:11" s="1" customFormat="1" ht="12.75">
      <c r="B56" s="29"/>
      <c r="C56" s="30" t="s">
        <v>42</v>
      </c>
      <c r="D56" s="30"/>
      <c r="E56" s="31"/>
      <c r="F56" s="31"/>
      <c r="G56" s="31"/>
      <c r="H56" s="32" t="s">
        <v>34</v>
      </c>
      <c r="I56" s="32"/>
      <c r="J56" s="32"/>
      <c r="K56" s="32"/>
    </row>
    <row r="57" spans="2:11" s="1" customFormat="1" ht="12.75">
      <c r="B57" s="29"/>
      <c r="C57" s="30" t="s">
        <v>41</v>
      </c>
      <c r="D57" s="30"/>
      <c r="E57" s="31"/>
      <c r="F57" s="31"/>
      <c r="G57" s="31"/>
      <c r="H57" s="40" t="s">
        <v>35</v>
      </c>
      <c r="I57" s="40"/>
      <c r="J57" s="40"/>
      <c r="K57" s="32"/>
    </row>
    <row r="58" spans="2:11" s="1" customFormat="1" ht="12.75">
      <c r="B58" s="29"/>
      <c r="C58" s="29"/>
      <c r="D58" s="29"/>
      <c r="E58" s="31"/>
      <c r="F58" s="31"/>
      <c r="G58" s="31"/>
      <c r="H58" s="40" t="s">
        <v>36</v>
      </c>
      <c r="I58" s="40"/>
      <c r="J58" s="40"/>
      <c r="K58" s="33"/>
    </row>
    <row r="59" spans="2:11" s="1" customFormat="1" ht="12.75">
      <c r="B59" s="29"/>
      <c r="C59" s="29"/>
      <c r="D59" s="29"/>
      <c r="E59" s="31"/>
      <c r="F59" s="31"/>
      <c r="G59" s="31"/>
      <c r="H59" s="40" t="s">
        <v>37</v>
      </c>
      <c r="I59" s="40"/>
      <c r="J59" s="40"/>
      <c r="K59" s="32"/>
    </row>
    <row r="60" spans="2:11" s="1" customFormat="1" ht="12.75">
      <c r="B60" s="29"/>
      <c r="C60" s="29"/>
      <c r="D60" s="29"/>
      <c r="E60" s="31"/>
      <c r="F60" s="31"/>
      <c r="G60" s="31"/>
      <c r="H60" s="41" t="s">
        <v>22</v>
      </c>
      <c r="I60" s="41"/>
      <c r="J60" s="41"/>
      <c r="K60" s="34"/>
    </row>
    <row r="61" spans="2:11" s="1" customFormat="1">
      <c r="B61" s="10"/>
      <c r="C61" s="10"/>
      <c r="D61" s="11"/>
      <c r="E61" s="11"/>
      <c r="F61" s="11"/>
      <c r="G61" s="68"/>
      <c r="H61" s="69"/>
      <c r="I61" s="69"/>
      <c r="J61" s="69"/>
    </row>
    <row r="62" spans="2:11">
      <c r="B62" s="12"/>
      <c r="C62" s="12"/>
      <c r="D62" s="13"/>
      <c r="E62" s="13"/>
      <c r="F62" s="13"/>
      <c r="G62" s="66"/>
      <c r="H62" s="67"/>
      <c r="I62" s="67"/>
      <c r="J62" s="67"/>
    </row>
    <row r="63" spans="2:11">
      <c r="B63" s="46"/>
      <c r="C63" s="43"/>
      <c r="D63" s="43"/>
      <c r="E63" s="43"/>
      <c r="F63" s="13"/>
      <c r="G63" s="14"/>
      <c r="H63" s="14"/>
      <c r="I63" s="14"/>
      <c r="J63" s="14"/>
    </row>
    <row r="66" spans="3:6" ht="12.75">
      <c r="C66" s="43"/>
      <c r="D66" s="44"/>
      <c r="E66" s="44"/>
      <c r="F66" s="44"/>
    </row>
  </sheetData>
  <mergeCells count="47">
    <mergeCell ref="D6:J6"/>
    <mergeCell ref="D5:J5"/>
    <mergeCell ref="D4:J4"/>
    <mergeCell ref="B6:C6"/>
    <mergeCell ref="G62:J62"/>
    <mergeCell ref="G61:J61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66:F66"/>
    <mergeCell ref="B50:K51"/>
    <mergeCell ref="B52:K53"/>
    <mergeCell ref="H57:J57"/>
    <mergeCell ref="H58:J58"/>
    <mergeCell ref="I12:J12"/>
    <mergeCell ref="B12:C12"/>
    <mergeCell ref="B63:E63"/>
    <mergeCell ref="G14:H14"/>
    <mergeCell ref="D14:F14"/>
    <mergeCell ref="B16:J17"/>
    <mergeCell ref="I14:J14"/>
    <mergeCell ref="B14:C14"/>
    <mergeCell ref="B49:F49"/>
    <mergeCell ref="H59:J59"/>
    <mergeCell ref="H60:J60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KSIEGOWOSC</cp:lastModifiedBy>
  <cp:lastPrinted>2019-10-18T08:56:48Z</cp:lastPrinted>
  <dcterms:created xsi:type="dcterms:W3CDTF">2011-11-18T18:52:06Z</dcterms:created>
  <dcterms:modified xsi:type="dcterms:W3CDTF">2019-10-18T08:59:02Z</dcterms:modified>
</cp:coreProperties>
</file>