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2360"/>
  </bookViews>
  <sheets>
    <sheet name="Arkusz1" sheetId="1" r:id="rId1"/>
  </sheets>
  <definedNames>
    <definedName name="_xlnm.Print_Area" localSheetId="0">Arkusz1!$A$1:$K$46</definedName>
    <definedName name="_xlnm.Print_Titles" localSheetId="0">Arkusz1!$18:$19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I20" i="1" s="1"/>
  <c r="G35" i="1" l="1"/>
  <c r="I35" i="1"/>
</calcChain>
</file>

<file path=xl/sharedStrings.xml><?xml version="1.0" encoding="utf-8"?>
<sst xmlns="http://schemas.openxmlformats.org/spreadsheetml/2006/main" count="82" uniqueCount="69">
  <si>
    <t>Lp</t>
  </si>
  <si>
    <t>Asortyment</t>
  </si>
  <si>
    <t xml:space="preserve">Ilość </t>
  </si>
  <si>
    <t>Wartość brutto w zł.</t>
  </si>
  <si>
    <t>Uwagi</t>
  </si>
  <si>
    <t>Cena netto</t>
  </si>
  <si>
    <t>RAZEM</t>
  </si>
  <si>
    <t>Częstotliwość dostaw: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</si>
  <si>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</si>
  <si>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</si>
  <si>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</si>
  <si>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</si>
  <si>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</si>
  <si>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</si>
  <si>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</si>
  <si>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</si>
  <si>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</si>
  <si>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</si>
  <si>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</si>
  <si>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</si>
  <si>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</si>
  <si>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</si>
  <si>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 xml:space="preserve">z imieniem i nazwiskiem)
</t>
  </si>
  <si>
    <t>Osoba wyznaczona do kontaktów z wykonawcami w zakresie asortymentu</t>
  </si>
  <si>
    <t>a</t>
  </si>
  <si>
    <t>b</t>
  </si>
  <si>
    <t>d</t>
  </si>
  <si>
    <t>e</t>
  </si>
  <si>
    <t>f</t>
  </si>
  <si>
    <t>g</t>
  </si>
  <si>
    <t>h</t>
  </si>
  <si>
    <t>i</t>
  </si>
  <si>
    <t>Stawka   VAT   
 w %</t>
  </si>
  <si>
    <t>Wartość netto
 w zł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</si>
  <si>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</si>
  <si>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</si>
  <si>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</si>
  <si>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</si>
  <si>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>FORMULARZ OFERTOWO-CENOWY</t>
  </si>
  <si>
    <t>c</t>
  </si>
  <si>
    <t>Jm</t>
  </si>
  <si>
    <t>Miejscowość i data</t>
  </si>
  <si>
    <t>………………………………</t>
  </si>
  <si>
    <t xml:space="preserve">               Dostawy sukcesywne nie rzadziej niż 1 razy w tygodniu, w dni robocze</t>
  </si>
  <si>
    <t>szt</t>
  </si>
  <si>
    <t>Barbara Kamińska tel. 691844708</t>
  </si>
  <si>
    <t>szt.</t>
  </si>
  <si>
    <r>
      <t>Sól techniczna</t>
    </r>
    <r>
      <rPr>
        <sz val="11"/>
        <rFont val="Garamond"/>
        <family val="1"/>
        <charset val="238"/>
      </rPr>
      <t xml:space="preserve"> do stacji zmiękczania wody zywarek w tabletkach op. 25 kg</t>
    </r>
  </si>
  <si>
    <t>Załącznik nr 2 do zapytania ofertowego</t>
  </si>
  <si>
    <t>8:30-15:00</t>
  </si>
  <si>
    <r>
      <rPr>
        <b/>
        <sz val="10"/>
        <color indexed="8"/>
        <rFont val="Garamond"/>
        <family val="1"/>
        <charset val="238"/>
      </rPr>
      <t>AMW REWITA Sp. z o.o  ODDZIAŁ REWITA SOPOT</t>
    </r>
    <r>
      <rPr>
        <sz val="10"/>
        <color indexed="8"/>
        <rFont val="Garamond"/>
        <family val="1"/>
        <charset val="238"/>
      </rPr>
      <t xml:space="preserve">
Adres: Kilińskiego 12, 81-772 Sopot</t>
    </r>
  </si>
  <si>
    <r>
      <t xml:space="preserve">Odpowiadając na zapytanie ofertowe  </t>
    </r>
    <r>
      <rPr>
        <sz val="10"/>
        <color indexed="8"/>
        <rFont val="Garamond"/>
        <family val="1"/>
        <charset val="238"/>
      </rPr>
      <t xml:space="preserve">na </t>
    </r>
    <r>
      <rPr>
        <b/>
        <sz val="10"/>
        <color indexed="8"/>
        <rFont val="Garamond"/>
        <family val="1"/>
        <charset val="238"/>
      </rPr>
      <t xml:space="preserve">Dostawę specjalistycznych środków czystości </t>
    </r>
    <r>
      <rPr>
        <sz val="10"/>
        <color indexed="8"/>
        <rFont val="Garamond"/>
        <family val="1"/>
        <charset val="238"/>
      </rPr>
      <t xml:space="preserve"> dla  AMW REWITA Sp. z o. o.   </t>
    </r>
    <r>
      <rPr>
        <b/>
        <sz val="10"/>
        <color indexed="8"/>
        <rFont val="Garamond"/>
        <family val="1"/>
        <charset val="238"/>
      </rPr>
      <t xml:space="preserve">Oddział  Rewita Sopot, 81-772 Sopot, ul. Kilińskiego 12 , znak sprawy: RWT/OSPT/272/REG/17/2019  </t>
    </r>
    <r>
      <rPr>
        <sz val="10"/>
        <color indexed="8"/>
        <rFont val="Garamond"/>
        <family val="1"/>
        <charset val="238"/>
      </rPr>
      <t>oferujemy  towary i ich ceny jednostkowe w poniższej specyfikacji asortymentowej.</t>
    </r>
  </si>
  <si>
    <t xml:space="preserve"> Wykaz oferowanych towarów (specyfikacja) na dostawę specjalistycznych środków czystości  w okresie  3 miesięcy </t>
  </si>
  <si>
    <r>
      <rPr>
        <b/>
        <sz val="11"/>
        <rFont val="Garamond"/>
        <family val="1"/>
        <charset val="238"/>
      </rPr>
      <t xml:space="preserve">Pramol Tapi-Wash </t>
    </r>
    <r>
      <rPr>
        <sz val="11"/>
        <rFont val="Garamond"/>
        <family val="1"/>
        <charset val="238"/>
      </rPr>
      <t xml:space="preserve"> preparat do prania wykładzin metodą ekstrakcyjną op. 10 l</t>
    </r>
  </si>
  <si>
    <r>
      <t xml:space="preserve">Kiehl CARP-DETA </t>
    </r>
    <r>
      <rPr>
        <sz val="11"/>
        <rFont val="Garamond"/>
        <family val="1"/>
        <charset val="238"/>
      </rPr>
      <t xml:space="preserve">płyn do usuwania plam z dywanów </t>
    </r>
    <r>
      <rPr>
        <sz val="11"/>
        <rFont val="Garamond"/>
        <family val="1"/>
        <charset val="238"/>
      </rPr>
      <t xml:space="preserve"> op. 750 ml</t>
    </r>
  </si>
  <si>
    <r>
      <t xml:space="preserve">Suma Grill D 9,4 Gel </t>
    </r>
    <r>
      <rPr>
        <sz val="11"/>
        <rFont val="Garamond"/>
        <family val="1"/>
        <charset val="238"/>
      </rPr>
      <t>preparat do czyszczenia pieców,grilli i smażalników  op. 5 l.</t>
    </r>
  </si>
  <si>
    <r>
      <t xml:space="preserve">Cif Professional 2in1 Cleaner Disinfectant Concentrate </t>
    </r>
    <r>
      <rPr>
        <sz val="11"/>
        <rFont val="Garamond"/>
        <family val="1"/>
        <charset val="238"/>
      </rPr>
      <t>środek do mycia i dezynfekcji  op.5 l</t>
    </r>
  </si>
  <si>
    <r>
      <t xml:space="preserve">Pramol HydroActiv 14 </t>
    </r>
    <r>
      <rPr>
        <sz val="11"/>
        <rFont val="Garamond"/>
        <family val="1"/>
        <charset val="238"/>
      </rPr>
      <t>płyn do nabłyszczania naczyń mytych maszynowo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 xml:space="preserve"> op. 10 l.</t>
    </r>
  </si>
  <si>
    <r>
      <t xml:space="preserve">Pramol HydroActiv 101 </t>
    </r>
    <r>
      <rPr>
        <sz val="11"/>
        <rFont val="Garamond"/>
        <family val="1"/>
        <charset val="238"/>
      </rPr>
      <t>płyn do maszynowego mycia naczyń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 xml:space="preserve"> op. Kanister 12,5 kg</t>
    </r>
  </si>
  <si>
    <r>
      <t xml:space="preserve">Clinex HandWash </t>
    </r>
    <r>
      <rPr>
        <sz val="11"/>
        <rFont val="Garamond"/>
        <family val="1"/>
        <charset val="238"/>
      </rPr>
      <t xml:space="preserve">skoncentrowany płyn do ręcznego mycia naczyń </t>
    </r>
    <r>
      <rPr>
        <sz val="11"/>
        <rFont val="Garamond"/>
        <family val="1"/>
        <charset val="238"/>
      </rPr>
      <t xml:space="preserve"> op. 5 l</t>
    </r>
  </si>
  <si>
    <r>
      <t>Soft Care MED</t>
    </r>
    <r>
      <rPr>
        <sz val="11"/>
        <rFont val="Garamond"/>
        <family val="1"/>
        <charset val="238"/>
      </rPr>
      <t xml:space="preserve"> żelowy preparat do dezynfekcji rąk  op. 500 ml z pompką </t>
    </r>
  </si>
  <si>
    <r>
      <rPr>
        <b/>
        <sz val="11"/>
        <rFont val="Garamond"/>
        <family val="1"/>
        <charset val="238"/>
      </rPr>
      <t xml:space="preserve">Pramol Germex Spray </t>
    </r>
    <r>
      <rPr>
        <sz val="11"/>
        <rFont val="Garamond"/>
        <family val="1"/>
        <charset val="238"/>
      </rPr>
      <t xml:space="preserve">alkoholowy środek do szybkiej dezynfekcji powierzchni twardych  op. z aplikatorem 500 ml </t>
    </r>
  </si>
  <si>
    <r>
      <t>Pramol Germex Spray a</t>
    </r>
    <r>
      <rPr>
        <sz val="11"/>
        <rFont val="Garamond"/>
        <family val="1"/>
        <charset val="238"/>
      </rPr>
      <t xml:space="preserve">lkoholowy środek do szybkiej dezynfekcji powierzchni twardych  op. 10 l    </t>
    </r>
  </si>
  <si>
    <r>
      <t xml:space="preserve">Pramol Hydroactiv 15 </t>
    </r>
    <r>
      <rPr>
        <sz val="11"/>
        <rFont val="Garamond"/>
        <family val="1"/>
        <charset val="238"/>
      </rPr>
      <t>proszkowy preparat  usuwający różnego rodz. zabrudzenia  op. 10 kg.</t>
    </r>
  </si>
  <si>
    <r>
      <t xml:space="preserve">Pramol Inoxol </t>
    </r>
    <r>
      <rPr>
        <sz val="11"/>
        <rFont val="Garamond"/>
        <family val="1"/>
        <charset val="238"/>
      </rPr>
      <t xml:space="preserve">preparat do konserwacji powierzchni ze stali nierdzewnej,chromu itd.  op. butelka z aplikatorem 1 l </t>
    </r>
  </si>
  <si>
    <r>
      <t xml:space="preserve">Pramol Hydroactiv 17 </t>
    </r>
    <r>
      <rPr>
        <sz val="11"/>
        <rFont val="Garamond"/>
        <family val="1"/>
        <charset val="238"/>
      </rPr>
      <t xml:space="preserve"> płynny odkamieniacz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>do</t>
    </r>
    <r>
      <rPr>
        <b/>
        <sz val="11"/>
        <rFont val="Garamond"/>
        <family val="1"/>
        <charset val="238"/>
      </rPr>
      <t xml:space="preserve"> z</t>
    </r>
    <r>
      <rPr>
        <sz val="11"/>
        <rFont val="Garamond"/>
        <family val="1"/>
        <charset val="238"/>
      </rPr>
      <t xml:space="preserve">mywarek  op. 1 l. </t>
    </r>
  </si>
  <si>
    <r>
      <t xml:space="preserve">Rational </t>
    </r>
    <r>
      <rPr>
        <sz val="11"/>
        <rFont val="Garamond"/>
        <family val="1"/>
        <charset val="238"/>
      </rPr>
      <t>tabletki myjące do pieca kowekcyjnego  op. 100 szt.</t>
    </r>
  </si>
  <si>
    <t xml:space="preserve">1. Łączna cena netto oferty w wysokości  ……………………………. (słownie: …………………………………………………………………...). </t>
  </si>
  <si>
    <t xml:space="preserve">2. Łączna cena brutto oferty w wysokości ………………….………... (słownie: ……………………………………………………………………).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</si>
</sst>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2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rgb="FFFF0000"/>
      <name val="Garamond"/>
      <family val="1"/>
      <charset val="238"/>
    </font>
    <font>
      <sz val="9"/>
      <name val="Garamond"/>
      <family val="1"/>
      <charset val="238"/>
    </font>
    <font>
      <sz val="10"/>
      <name val="Garamond"/>
      <family val="1"/>
      <charset val="238"/>
    </font>
    <font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1"/>
      <color indexed="8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0"/>
      <color indexed="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43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</cellStyleXfs>
  <cellXfs count="65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8" fillId="0" borderId="0" xfId="4" applyFont="1"/>
    <xf numFmtId="0" fontId="8" fillId="0" borderId="0" xfId="4" applyFont="1" applyAlignment="1">
      <alignment horizontal="center"/>
    </xf>
    <xf numFmtId="164" fontId="8" fillId="0" borderId="0" xfId="4" applyNumberFormat="1" applyFont="1"/>
    <xf numFmtId="164" fontId="8" fillId="0" borderId="0" xfId="4" applyNumberFormat="1" applyFont="1" applyAlignment="1">
      <alignment horizontal="center"/>
    </xf>
    <xf numFmtId="164" fontId="8" fillId="0" borderId="0" xfId="4" applyNumberFormat="1" applyFont="1" applyAlignment="1">
      <alignment wrapText="1"/>
    </xf>
    <xf numFmtId="0" fontId="10" fillId="0" borderId="0" xfId="4" applyFont="1"/>
    <xf numFmtId="0" fontId="10" fillId="0" borderId="0" xfId="4" applyFont="1" applyAlignment="1">
      <alignment horizontal="center"/>
    </xf>
    <xf numFmtId="164" fontId="10" fillId="0" borderId="0" xfId="4" applyNumberFormat="1" applyFont="1"/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2" fontId="17" fillId="0" borderId="1" xfId="0" applyNumberFormat="1" applyFont="1" applyBorder="1" applyAlignment="1">
      <alignment horizontal="right" wrapText="1"/>
    </xf>
    <xf numFmtId="2" fontId="17" fillId="0" borderId="1" xfId="6" applyNumberFormat="1" applyFont="1" applyBorder="1"/>
    <xf numFmtId="9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164" fontId="14" fillId="0" borderId="1" xfId="0" applyNumberFormat="1" applyFont="1" applyBorder="1"/>
    <xf numFmtId="0" fontId="14" fillId="0" borderId="0" xfId="4" applyFont="1"/>
    <xf numFmtId="0" fontId="18" fillId="0" borderId="1" xfId="4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4" fontId="17" fillId="0" borderId="1" xfId="6" applyNumberFormat="1" applyFont="1" applyBorder="1"/>
    <xf numFmtId="0" fontId="18" fillId="0" borderId="6" xfId="4" applyFont="1" applyBorder="1" applyAlignment="1">
      <alignment horizontal="center" vertical="center"/>
    </xf>
    <xf numFmtId="0" fontId="18" fillId="0" borderId="5" xfId="4" applyFont="1" applyBorder="1" applyAlignment="1">
      <alignment horizontal="center" vertical="center"/>
    </xf>
    <xf numFmtId="0" fontId="18" fillId="0" borderId="6" xfId="4" applyFont="1" applyBorder="1" applyAlignment="1">
      <alignment horizontal="center"/>
    </xf>
    <xf numFmtId="0" fontId="18" fillId="0" borderId="5" xfId="4" applyFont="1" applyBorder="1" applyAlignment="1">
      <alignment horizontal="center"/>
    </xf>
    <xf numFmtId="0" fontId="18" fillId="0" borderId="1" xfId="4" applyFont="1" applyBorder="1" applyAlignment="1">
      <alignment horizontal="left" wrapText="1"/>
    </xf>
    <xf numFmtId="0" fontId="13" fillId="0" borderId="1" xfId="4" applyFont="1" applyBorder="1" applyAlignment="1">
      <alignment horizontal="left" wrapText="1"/>
    </xf>
    <xf numFmtId="164" fontId="10" fillId="0" borderId="0" xfId="4" applyNumberFormat="1" applyFont="1" applyAlignment="1">
      <alignment horizontal="center" wrapText="1"/>
    </xf>
    <xf numFmtId="164" fontId="10" fillId="0" borderId="0" xfId="4" applyNumberFormat="1" applyFont="1" applyAlignment="1">
      <alignment horizontal="center"/>
    </xf>
    <xf numFmtId="164" fontId="8" fillId="0" borderId="0" xfId="4" applyNumberFormat="1" applyFont="1" applyAlignment="1">
      <alignment horizontal="center" wrapText="1"/>
    </xf>
    <xf numFmtId="164" fontId="8" fillId="0" borderId="0" xfId="4" applyNumberFormat="1" applyFont="1" applyAlignment="1">
      <alignment horizontal="center"/>
    </xf>
    <xf numFmtId="0" fontId="18" fillId="0" borderId="1" xfId="4" applyFont="1" applyBorder="1" applyAlignment="1">
      <alignment horizontal="center" vertical="center"/>
    </xf>
    <xf numFmtId="0" fontId="18" fillId="0" borderId="3" xfId="4" applyFont="1" applyBorder="1" applyAlignment="1">
      <alignment horizontal="center" vertical="center" wrapText="1"/>
    </xf>
    <xf numFmtId="0" fontId="18" fillId="0" borderId="3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0" fontId="7" fillId="0" borderId="0" xfId="4" applyFont="1" applyAlignment="1">
      <alignment horizontal="right"/>
    </xf>
    <xf numFmtId="0" fontId="18" fillId="2" borderId="1" xfId="4" applyFont="1" applyFill="1" applyBorder="1" applyAlignment="1">
      <alignment horizontal="left" wrapText="1"/>
    </xf>
    <xf numFmtId="0" fontId="13" fillId="2" borderId="1" xfId="4" applyFont="1" applyFill="1" applyBorder="1"/>
    <xf numFmtId="0" fontId="18" fillId="0" borderId="4" xfId="4" applyFont="1" applyBorder="1" applyAlignment="1">
      <alignment horizontal="left" vertical="center" wrapText="1"/>
    </xf>
    <xf numFmtId="0" fontId="13" fillId="0" borderId="5" xfId="4" applyFont="1" applyBorder="1" applyAlignment="1">
      <alignment horizontal="left" vertical="center" wrapText="1"/>
    </xf>
    <xf numFmtId="0" fontId="18" fillId="0" borderId="1" xfId="4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0" fontId="12" fillId="0" borderId="6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0" xfId="4" applyFont="1" applyAlignment="1">
      <alignment wrapText="1"/>
    </xf>
    <xf numFmtId="0" fontId="10" fillId="0" borderId="0" xfId="4" applyFont="1" applyAlignment="1">
      <alignment wrapText="1"/>
    </xf>
    <xf numFmtId="0" fontId="18" fillId="0" borderId="1" xfId="4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2" xfId="4" applyFont="1" applyBorder="1" applyAlignment="1">
      <alignment horizontal="center" vertical="center" wrapText="1"/>
    </xf>
  </cellXfs>
  <cellStyles count="10">
    <cellStyle name="Dziesiętny 2" xfId="5"/>
    <cellStyle name="Normalny" xfId="0" builtinId="0"/>
    <cellStyle name="Normalny 2" xfId="8"/>
    <cellStyle name="Normalny 2 2" xfId="1"/>
    <cellStyle name="Normalny 2 2 6" xfId="2"/>
    <cellStyle name="Normalny 3" xfId="9"/>
    <cellStyle name="Normalny 4" xfId="3"/>
    <cellStyle name="Normalny 8 2" xfId="6"/>
    <cellStyle name="Normalny_Arkusz1" xfId="4"/>
    <cellStyle name="Procentowy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topLeftCell="B31" zoomScale="110" zoomScaleNormal="110" zoomScaleSheetLayoutView="110" workbookViewId="0">
      <selection activeCell="C41" sqref="C41"/>
    </sheetView>
  </sheetViews>
  <sheetFormatPr defaultColWidth="9.140625" defaultRowHeight="12"/>
  <cols>
    <col min="1" max="1" width="7.28515625" style="4" customWidth="1"/>
    <col min="2" max="2" width="5.42578125" style="4" customWidth="1"/>
    <col min="3" max="3" width="40.140625" style="4" customWidth="1"/>
    <col min="4" max="4" width="8.140625" style="4" customWidth="1"/>
    <col min="5" max="5" width="10.28515625" style="4" customWidth="1"/>
    <col min="6" max="6" width="6.85546875" style="4" customWidth="1"/>
    <col min="7" max="7" width="13.140625" style="4" customWidth="1"/>
    <col min="8" max="8" width="9.28515625" style="4" bestFit="1" customWidth="1"/>
    <col min="9" max="9" width="13.28515625" style="4" customWidth="1"/>
    <col min="10" max="10" width="15" style="4" customWidth="1"/>
    <col min="11" max="16384" width="9.140625" style="4"/>
  </cols>
  <sheetData>
    <row r="1" spans="2:11" s="1" customFormat="1">
      <c r="B1" s="47" t="s">
        <v>48</v>
      </c>
      <c r="C1" s="47"/>
      <c r="D1" s="47"/>
      <c r="E1" s="47"/>
      <c r="F1" s="47"/>
      <c r="G1" s="47"/>
      <c r="H1" s="47"/>
      <c r="I1" s="47"/>
      <c r="J1" s="47"/>
    </row>
    <row r="2" spans="2:11" s="1" customFormat="1" ht="16.5" customHeight="1">
      <c r="B2" s="48"/>
      <c r="C2" s="49"/>
      <c r="D2" s="49"/>
      <c r="E2" s="49"/>
      <c r="F2" s="49"/>
      <c r="G2" s="49"/>
      <c r="H2" s="49"/>
      <c r="I2" s="49"/>
      <c r="J2" s="49"/>
    </row>
    <row r="3" spans="2:11" s="1" customFormat="1" ht="36" customHeight="1">
      <c r="B3" s="50" t="s">
        <v>9</v>
      </c>
      <c r="C3" s="51"/>
      <c r="D3" s="54" t="s">
        <v>50</v>
      </c>
      <c r="E3" s="55"/>
      <c r="F3" s="55"/>
      <c r="G3" s="55"/>
      <c r="H3" s="55"/>
      <c r="I3" s="55"/>
      <c r="J3" s="56"/>
    </row>
    <row r="4" spans="2:11" s="1" customFormat="1" ht="12.75">
      <c r="B4" s="52" t="s">
        <v>7</v>
      </c>
      <c r="C4" s="53"/>
      <c r="D4" s="34" t="s">
        <v>43</v>
      </c>
      <c r="E4" s="34"/>
      <c r="F4" s="34"/>
      <c r="G4" s="34"/>
      <c r="H4" s="34"/>
      <c r="I4" s="34"/>
      <c r="J4" s="35"/>
    </row>
    <row r="5" spans="2:11" s="1" customFormat="1" ht="12.75">
      <c r="B5" s="29" t="s">
        <v>8</v>
      </c>
      <c r="C5" s="30"/>
      <c r="D5" s="34" t="s">
        <v>49</v>
      </c>
      <c r="E5" s="34"/>
      <c r="F5" s="34"/>
      <c r="G5" s="34"/>
      <c r="H5" s="34"/>
      <c r="I5" s="34"/>
      <c r="J5" s="35"/>
    </row>
    <row r="6" spans="2:11" s="1" customFormat="1" ht="25.5" customHeight="1">
      <c r="B6" s="36" t="s">
        <v>23</v>
      </c>
      <c r="C6" s="37"/>
      <c r="D6" s="32" t="s">
        <v>45</v>
      </c>
      <c r="E6" s="32"/>
      <c r="F6" s="32"/>
      <c r="G6" s="32"/>
      <c r="H6" s="32"/>
      <c r="I6" s="32"/>
      <c r="J6" s="33"/>
    </row>
    <row r="7" spans="2:11" s="1" customFormat="1" ht="21" customHeight="1">
      <c r="B7" s="43" t="s">
        <v>38</v>
      </c>
      <c r="C7" s="44"/>
      <c r="D7" s="44"/>
      <c r="E7" s="44"/>
      <c r="F7" s="44"/>
      <c r="G7" s="44"/>
      <c r="H7" s="44"/>
      <c r="I7" s="44"/>
      <c r="J7" s="44"/>
    </row>
    <row r="8" spans="2:11" s="2" customFormat="1" ht="27.75" customHeight="1">
      <c r="B8" s="45" t="s">
        <v>10</v>
      </c>
      <c r="C8" s="46"/>
      <c r="D8" s="42"/>
      <c r="E8" s="42"/>
      <c r="F8" s="42"/>
      <c r="G8" s="42"/>
      <c r="H8" s="42"/>
      <c r="I8" s="42"/>
      <c r="J8" s="42"/>
    </row>
    <row r="9" spans="2:11" s="2" customFormat="1" ht="27.75" customHeight="1">
      <c r="B9" s="45" t="s">
        <v>11</v>
      </c>
      <c r="C9" s="46"/>
      <c r="D9" s="42"/>
      <c r="E9" s="42"/>
      <c r="F9" s="42"/>
      <c r="G9" s="42"/>
      <c r="H9" s="42"/>
      <c r="I9" s="42"/>
      <c r="J9" s="42"/>
    </row>
    <row r="10" spans="2:11" s="2" customFormat="1" ht="15" customHeight="1">
      <c r="B10" s="45" t="s">
        <v>12</v>
      </c>
      <c r="C10" s="46"/>
      <c r="D10" s="42"/>
      <c r="E10" s="42"/>
      <c r="F10" s="42"/>
      <c r="G10" s="45" t="s">
        <v>17</v>
      </c>
      <c r="H10" s="46"/>
      <c r="I10" s="42"/>
      <c r="J10" s="42"/>
    </row>
    <row r="11" spans="2:11" s="2" customFormat="1" ht="13.5" customHeight="1">
      <c r="B11" s="46" t="s">
        <v>13</v>
      </c>
      <c r="C11" s="46"/>
      <c r="D11" s="42"/>
      <c r="E11" s="42"/>
      <c r="F11" s="42"/>
      <c r="G11" s="45" t="s">
        <v>18</v>
      </c>
      <c r="H11" s="46"/>
      <c r="I11" s="42"/>
      <c r="J11" s="42"/>
    </row>
    <row r="12" spans="2:11" s="2" customFormat="1" ht="17.25" customHeight="1">
      <c r="B12" s="46" t="s">
        <v>14</v>
      </c>
      <c r="C12" s="46"/>
      <c r="D12" s="42"/>
      <c r="E12" s="42"/>
      <c r="F12" s="42"/>
      <c r="G12" s="45" t="s">
        <v>19</v>
      </c>
      <c r="H12" s="46"/>
      <c r="I12" s="42"/>
      <c r="J12" s="42"/>
    </row>
    <row r="13" spans="2:11" s="2" customFormat="1" ht="15" customHeight="1">
      <c r="B13" s="46" t="s">
        <v>15</v>
      </c>
      <c r="C13" s="46"/>
      <c r="D13" s="42"/>
      <c r="E13" s="42"/>
      <c r="F13" s="42"/>
      <c r="G13" s="45" t="s">
        <v>21</v>
      </c>
      <c r="H13" s="46"/>
      <c r="I13" s="42"/>
      <c r="J13" s="42"/>
    </row>
    <row r="14" spans="2:11" s="2" customFormat="1" ht="17.25" customHeight="1">
      <c r="B14" s="46" t="s">
        <v>16</v>
      </c>
      <c r="C14" s="46"/>
      <c r="D14" s="42"/>
      <c r="E14" s="42"/>
      <c r="F14" s="42"/>
      <c r="G14" s="45" t="s">
        <v>20</v>
      </c>
      <c r="H14" s="45"/>
      <c r="I14" s="42"/>
      <c r="J14" s="42"/>
    </row>
    <row r="15" spans="2:11" ht="45.75" customHeight="1">
      <c r="B15" s="64" t="s">
        <v>51</v>
      </c>
      <c r="C15" s="64"/>
      <c r="D15" s="64"/>
      <c r="E15" s="64"/>
      <c r="F15" s="64"/>
      <c r="G15" s="64"/>
      <c r="H15" s="64"/>
      <c r="I15" s="64"/>
      <c r="J15" s="64"/>
      <c r="K15" s="3"/>
    </row>
    <row r="16" spans="2:11" ht="12.75" customHeight="1">
      <c r="B16" s="61" t="s">
        <v>52</v>
      </c>
      <c r="C16" s="61"/>
      <c r="D16" s="61"/>
      <c r="E16" s="61"/>
      <c r="F16" s="61"/>
      <c r="G16" s="61"/>
      <c r="H16" s="61"/>
      <c r="I16" s="61"/>
      <c r="J16" s="61"/>
      <c r="K16" s="3"/>
    </row>
    <row r="17" spans="2:11" ht="14.25" customHeight="1">
      <c r="B17" s="61"/>
      <c r="C17" s="61"/>
      <c r="D17" s="61"/>
      <c r="E17" s="61"/>
      <c r="F17" s="61"/>
      <c r="G17" s="61"/>
      <c r="H17" s="61"/>
      <c r="I17" s="61"/>
      <c r="J17" s="61"/>
      <c r="K17" s="3"/>
    </row>
    <row r="18" spans="2:11" s="1" customFormat="1" ht="39.75" customHeight="1">
      <c r="B18" s="14" t="s">
        <v>0</v>
      </c>
      <c r="C18" s="14" t="s">
        <v>1</v>
      </c>
      <c r="D18" s="14" t="s">
        <v>40</v>
      </c>
      <c r="E18" s="14" t="s">
        <v>2</v>
      </c>
      <c r="F18" s="14" t="s">
        <v>5</v>
      </c>
      <c r="G18" s="15" t="s">
        <v>33</v>
      </c>
      <c r="H18" s="15" t="s">
        <v>32</v>
      </c>
      <c r="I18" s="15" t="s">
        <v>3</v>
      </c>
      <c r="J18" s="15" t="s">
        <v>4</v>
      </c>
    </row>
    <row r="19" spans="2:11" s="5" customFormat="1" ht="15.75" customHeight="1">
      <c r="B19" s="16" t="s">
        <v>24</v>
      </c>
      <c r="C19" s="16" t="s">
        <v>25</v>
      </c>
      <c r="D19" s="16" t="s">
        <v>39</v>
      </c>
      <c r="E19" s="16" t="s">
        <v>26</v>
      </c>
      <c r="F19" s="16" t="s">
        <v>27</v>
      </c>
      <c r="G19" s="16" t="s">
        <v>28</v>
      </c>
      <c r="H19" s="16" t="s">
        <v>29</v>
      </c>
      <c r="I19" s="16" t="s">
        <v>30</v>
      </c>
      <c r="J19" s="16" t="s">
        <v>31</v>
      </c>
    </row>
    <row r="20" spans="2:11" s="1" customFormat="1" ht="54.75" customHeight="1">
      <c r="B20" s="17">
        <v>1</v>
      </c>
      <c r="C20" s="18" t="s">
        <v>53</v>
      </c>
      <c r="D20" s="19" t="s">
        <v>44</v>
      </c>
      <c r="E20" s="20">
        <v>1</v>
      </c>
      <c r="F20" s="21"/>
      <c r="G20" s="22">
        <f>E20*F20</f>
        <v>0</v>
      </c>
      <c r="H20" s="23">
        <v>0.23</v>
      </c>
      <c r="I20" s="24">
        <f>G20*1.23</f>
        <v>0</v>
      </c>
      <c r="J20" s="25"/>
    </row>
    <row r="21" spans="2:11" s="1" customFormat="1" ht="37.5" customHeight="1">
      <c r="B21" s="17">
        <v>2</v>
      </c>
      <c r="C21" s="26" t="s">
        <v>54</v>
      </c>
      <c r="D21" s="19" t="s">
        <v>44</v>
      </c>
      <c r="E21" s="20">
        <v>6</v>
      </c>
      <c r="F21" s="21"/>
      <c r="G21" s="22">
        <f t="shared" ref="G21:G34" si="0">E21*F21</f>
        <v>0</v>
      </c>
      <c r="H21" s="23">
        <v>0.23</v>
      </c>
      <c r="I21" s="24">
        <f t="shared" ref="I21:I34" si="1">G21*1.23</f>
        <v>0</v>
      </c>
      <c r="J21" s="25"/>
    </row>
    <row r="22" spans="2:11" s="1" customFormat="1" ht="56.25" customHeight="1">
      <c r="B22" s="17">
        <v>3</v>
      </c>
      <c r="C22" s="26" t="s">
        <v>55</v>
      </c>
      <c r="D22" s="19" t="s">
        <v>44</v>
      </c>
      <c r="E22" s="20">
        <v>1</v>
      </c>
      <c r="F22" s="21"/>
      <c r="G22" s="22">
        <f t="shared" si="0"/>
        <v>0</v>
      </c>
      <c r="H22" s="23">
        <v>0.23</v>
      </c>
      <c r="I22" s="24">
        <f t="shared" si="1"/>
        <v>0</v>
      </c>
      <c r="J22" s="25"/>
    </row>
    <row r="23" spans="2:11" s="1" customFormat="1" ht="56.25" customHeight="1">
      <c r="B23" s="17">
        <v>4</v>
      </c>
      <c r="C23" s="26" t="s">
        <v>56</v>
      </c>
      <c r="D23" s="19" t="s">
        <v>44</v>
      </c>
      <c r="E23" s="20">
        <v>3</v>
      </c>
      <c r="F23" s="21"/>
      <c r="G23" s="22">
        <f t="shared" si="0"/>
        <v>0</v>
      </c>
      <c r="H23" s="23">
        <v>0.23</v>
      </c>
      <c r="I23" s="24">
        <f t="shared" si="1"/>
        <v>0</v>
      </c>
      <c r="J23" s="25"/>
    </row>
    <row r="24" spans="2:11" s="1" customFormat="1" ht="47.25" customHeight="1">
      <c r="B24" s="17">
        <v>5</v>
      </c>
      <c r="C24" s="26" t="s">
        <v>57</v>
      </c>
      <c r="D24" s="19" t="s">
        <v>44</v>
      </c>
      <c r="E24" s="20">
        <v>2</v>
      </c>
      <c r="F24" s="21"/>
      <c r="G24" s="22">
        <f t="shared" si="0"/>
        <v>0</v>
      </c>
      <c r="H24" s="23">
        <v>0.23</v>
      </c>
      <c r="I24" s="24">
        <f t="shared" si="1"/>
        <v>0</v>
      </c>
      <c r="J24" s="25"/>
    </row>
    <row r="25" spans="2:11" s="1" customFormat="1" ht="48.75" customHeight="1">
      <c r="B25" s="17">
        <v>6</v>
      </c>
      <c r="C25" s="26" t="s">
        <v>58</v>
      </c>
      <c r="D25" s="19" t="s">
        <v>44</v>
      </c>
      <c r="E25" s="20">
        <v>3</v>
      </c>
      <c r="F25" s="21"/>
      <c r="G25" s="22">
        <f t="shared" si="0"/>
        <v>0</v>
      </c>
      <c r="H25" s="23">
        <v>0.23</v>
      </c>
      <c r="I25" s="24">
        <f t="shared" si="1"/>
        <v>0</v>
      </c>
      <c r="J25" s="25"/>
    </row>
    <row r="26" spans="2:11" s="1" customFormat="1" ht="43.5" customHeight="1">
      <c r="B26" s="17">
        <v>7</v>
      </c>
      <c r="C26" s="26" t="s">
        <v>59</v>
      </c>
      <c r="D26" s="19" t="s">
        <v>44</v>
      </c>
      <c r="E26" s="20">
        <v>4</v>
      </c>
      <c r="F26" s="21"/>
      <c r="G26" s="22">
        <f t="shared" si="0"/>
        <v>0</v>
      </c>
      <c r="H26" s="23">
        <v>0.23</v>
      </c>
      <c r="I26" s="24">
        <f t="shared" si="1"/>
        <v>0</v>
      </c>
      <c r="J26" s="25"/>
    </row>
    <row r="27" spans="2:11" s="1" customFormat="1" ht="49.5" customHeight="1">
      <c r="B27" s="17">
        <v>8</v>
      </c>
      <c r="C27" s="26" t="s">
        <v>60</v>
      </c>
      <c r="D27" s="19" t="s">
        <v>44</v>
      </c>
      <c r="E27" s="20">
        <v>8</v>
      </c>
      <c r="F27" s="21"/>
      <c r="G27" s="22">
        <f t="shared" si="0"/>
        <v>0</v>
      </c>
      <c r="H27" s="23">
        <v>0.23</v>
      </c>
      <c r="I27" s="24">
        <f t="shared" si="1"/>
        <v>0</v>
      </c>
      <c r="J27" s="25"/>
    </row>
    <row r="28" spans="2:11" s="1" customFormat="1" ht="48" customHeight="1">
      <c r="B28" s="17">
        <v>9</v>
      </c>
      <c r="C28" s="18" t="s">
        <v>61</v>
      </c>
      <c r="D28" s="19" t="s">
        <v>44</v>
      </c>
      <c r="E28" s="20">
        <v>6</v>
      </c>
      <c r="F28" s="21"/>
      <c r="G28" s="22">
        <f t="shared" si="0"/>
        <v>0</v>
      </c>
      <c r="H28" s="23">
        <v>0.23</v>
      </c>
      <c r="I28" s="24">
        <f t="shared" si="1"/>
        <v>0</v>
      </c>
      <c r="J28" s="25"/>
    </row>
    <row r="29" spans="2:11" s="1" customFormat="1" ht="50.25" customHeight="1">
      <c r="B29" s="17">
        <v>10</v>
      </c>
      <c r="C29" s="26" t="s">
        <v>62</v>
      </c>
      <c r="D29" s="19" t="s">
        <v>44</v>
      </c>
      <c r="E29" s="20">
        <v>2</v>
      </c>
      <c r="F29" s="21"/>
      <c r="G29" s="22">
        <f t="shared" si="0"/>
        <v>0</v>
      </c>
      <c r="H29" s="23">
        <v>0.23</v>
      </c>
      <c r="I29" s="24">
        <f t="shared" si="1"/>
        <v>0</v>
      </c>
      <c r="J29" s="25"/>
    </row>
    <row r="30" spans="2:11" s="1" customFormat="1" ht="57.75" customHeight="1">
      <c r="B30" s="17">
        <v>11</v>
      </c>
      <c r="C30" s="26" t="s">
        <v>63</v>
      </c>
      <c r="D30" s="19" t="s">
        <v>44</v>
      </c>
      <c r="E30" s="20">
        <v>1</v>
      </c>
      <c r="F30" s="21"/>
      <c r="G30" s="22">
        <f t="shared" si="0"/>
        <v>0</v>
      </c>
      <c r="H30" s="23">
        <v>0.23</v>
      </c>
      <c r="I30" s="24">
        <f t="shared" si="1"/>
        <v>0</v>
      </c>
      <c r="J30" s="25"/>
    </row>
    <row r="31" spans="2:11" s="1" customFormat="1" ht="56.25" customHeight="1">
      <c r="B31" s="17">
        <v>12</v>
      </c>
      <c r="C31" s="26" t="s">
        <v>64</v>
      </c>
      <c r="D31" s="19" t="s">
        <v>46</v>
      </c>
      <c r="E31" s="20">
        <v>6</v>
      </c>
      <c r="F31" s="21"/>
      <c r="G31" s="22">
        <f t="shared" si="0"/>
        <v>0</v>
      </c>
      <c r="H31" s="23">
        <v>0.23</v>
      </c>
      <c r="I31" s="24">
        <f t="shared" si="1"/>
        <v>0</v>
      </c>
      <c r="J31" s="25"/>
    </row>
    <row r="32" spans="2:11" s="1" customFormat="1" ht="49.5" customHeight="1">
      <c r="B32" s="17">
        <v>13</v>
      </c>
      <c r="C32" s="26" t="s">
        <v>65</v>
      </c>
      <c r="D32" s="19" t="s">
        <v>44</v>
      </c>
      <c r="E32" s="20">
        <v>5</v>
      </c>
      <c r="F32" s="21"/>
      <c r="G32" s="22">
        <f t="shared" si="0"/>
        <v>0</v>
      </c>
      <c r="H32" s="23">
        <v>0.23</v>
      </c>
      <c r="I32" s="24">
        <f t="shared" si="1"/>
        <v>0</v>
      </c>
      <c r="J32" s="25"/>
    </row>
    <row r="33" spans="2:11" s="1" customFormat="1" ht="37.5" customHeight="1">
      <c r="B33" s="17">
        <v>14</v>
      </c>
      <c r="C33" s="26" t="s">
        <v>66</v>
      </c>
      <c r="D33" s="19" t="s">
        <v>44</v>
      </c>
      <c r="E33" s="20">
        <v>1</v>
      </c>
      <c r="F33" s="21"/>
      <c r="G33" s="22">
        <f t="shared" si="0"/>
        <v>0</v>
      </c>
      <c r="H33" s="23">
        <v>0.23</v>
      </c>
      <c r="I33" s="24">
        <f t="shared" si="1"/>
        <v>0</v>
      </c>
      <c r="J33" s="25"/>
    </row>
    <row r="34" spans="2:11" s="1" customFormat="1" ht="37.5" customHeight="1">
      <c r="B34" s="17">
        <v>15</v>
      </c>
      <c r="C34" s="26" t="s">
        <v>47</v>
      </c>
      <c r="D34" s="19" t="s">
        <v>44</v>
      </c>
      <c r="E34" s="20">
        <v>4</v>
      </c>
      <c r="F34" s="21"/>
      <c r="G34" s="22">
        <f t="shared" si="0"/>
        <v>0</v>
      </c>
      <c r="H34" s="23">
        <v>0.23</v>
      </c>
      <c r="I34" s="24">
        <f t="shared" si="1"/>
        <v>0</v>
      </c>
      <c r="J34" s="25"/>
    </row>
    <row r="35" spans="2:11" s="1" customFormat="1" ht="27.75" customHeight="1">
      <c r="B35" s="62" t="s">
        <v>6</v>
      </c>
      <c r="C35" s="63"/>
      <c r="D35" s="63"/>
      <c r="E35" s="63"/>
      <c r="F35" s="63"/>
      <c r="G35" s="31">
        <f>SUM(G20:G34)</f>
        <v>0</v>
      </c>
      <c r="H35" s="23">
        <v>0.23</v>
      </c>
      <c r="I35" s="31">
        <f>SUM(I20:I34)</f>
        <v>0</v>
      </c>
      <c r="J35" s="27"/>
    </row>
    <row r="36" spans="2:11" s="1" customFormat="1">
      <c r="B36" s="59" t="s">
        <v>67</v>
      </c>
      <c r="C36" s="59"/>
      <c r="D36" s="59"/>
      <c r="E36" s="59"/>
      <c r="F36" s="59"/>
      <c r="G36" s="59"/>
      <c r="H36" s="59"/>
      <c r="I36" s="59"/>
      <c r="J36" s="59"/>
      <c r="K36" s="59"/>
    </row>
    <row r="37" spans="2:11" s="1" customFormat="1" ht="12.75" customHeight="1"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2:11" s="1" customFormat="1">
      <c r="B38" s="59" t="s">
        <v>68</v>
      </c>
      <c r="C38" s="59"/>
      <c r="D38" s="59"/>
      <c r="E38" s="59"/>
      <c r="F38" s="59"/>
      <c r="G38" s="59"/>
      <c r="H38" s="59"/>
      <c r="I38" s="59"/>
      <c r="J38" s="59"/>
      <c r="K38" s="59"/>
    </row>
    <row r="39" spans="2:11" s="1" customFormat="1" ht="7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</row>
    <row r="40" spans="2:11" s="1" customFormat="1" ht="15"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2:11" s="1" customFormat="1"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2:11" s="1" customFormat="1">
      <c r="B42" s="6"/>
      <c r="C42" s="1" t="s">
        <v>42</v>
      </c>
      <c r="E42" s="7"/>
      <c r="F42" s="7"/>
      <c r="G42" s="7"/>
      <c r="H42" s="8" t="s">
        <v>34</v>
      </c>
      <c r="I42" s="8"/>
      <c r="J42" s="8"/>
      <c r="K42" s="8"/>
    </row>
    <row r="43" spans="2:11" s="1" customFormat="1">
      <c r="B43" s="6"/>
      <c r="C43" s="1" t="s">
        <v>41</v>
      </c>
      <c r="E43" s="7"/>
      <c r="F43" s="7"/>
      <c r="G43" s="7"/>
      <c r="H43" s="41" t="s">
        <v>35</v>
      </c>
      <c r="I43" s="41"/>
      <c r="J43" s="41"/>
      <c r="K43" s="8"/>
    </row>
    <row r="44" spans="2:11" s="1" customFormat="1">
      <c r="B44" s="6"/>
      <c r="C44" s="6"/>
      <c r="D44" s="6"/>
      <c r="E44" s="7"/>
      <c r="F44" s="7"/>
      <c r="G44" s="7"/>
      <c r="H44" s="41" t="s">
        <v>36</v>
      </c>
      <c r="I44" s="41"/>
      <c r="J44" s="41"/>
      <c r="K44" s="9"/>
    </row>
    <row r="45" spans="2:11" s="1" customFormat="1">
      <c r="B45" s="6"/>
      <c r="C45" s="6"/>
      <c r="D45" s="6"/>
      <c r="E45" s="7"/>
      <c r="F45" s="7"/>
      <c r="G45" s="7"/>
      <c r="H45" s="41" t="s">
        <v>37</v>
      </c>
      <c r="I45" s="41"/>
      <c r="J45" s="41"/>
      <c r="K45" s="8"/>
    </row>
    <row r="46" spans="2:11" s="1" customFormat="1">
      <c r="B46" s="6"/>
      <c r="C46" s="6"/>
      <c r="D46" s="6"/>
      <c r="E46" s="7"/>
      <c r="F46" s="7"/>
      <c r="G46" s="7"/>
      <c r="H46" s="40" t="s">
        <v>22</v>
      </c>
      <c r="I46" s="40"/>
      <c r="J46" s="40"/>
      <c r="K46" s="10"/>
    </row>
    <row r="47" spans="2:11" s="1" customFormat="1">
      <c r="B47" s="6"/>
      <c r="C47" s="6"/>
      <c r="D47" s="7"/>
      <c r="E47" s="7"/>
      <c r="F47" s="7"/>
      <c r="G47" s="40"/>
      <c r="H47" s="41"/>
      <c r="I47" s="41"/>
      <c r="J47" s="41"/>
    </row>
    <row r="48" spans="2:11">
      <c r="B48" s="11"/>
      <c r="C48" s="11"/>
      <c r="D48" s="12"/>
      <c r="E48" s="12"/>
      <c r="F48" s="12"/>
      <c r="G48" s="38"/>
      <c r="H48" s="39"/>
      <c r="I48" s="39"/>
      <c r="J48" s="39"/>
    </row>
    <row r="49" spans="2:10">
      <c r="B49" s="60"/>
      <c r="C49" s="57"/>
      <c r="D49" s="57"/>
      <c r="E49" s="57"/>
      <c r="F49" s="12"/>
      <c r="G49" s="13"/>
      <c r="H49" s="13"/>
      <c r="I49" s="13"/>
      <c r="J49" s="13"/>
    </row>
    <row r="52" spans="2:10" ht="12.75">
      <c r="C52" s="57"/>
      <c r="D52" s="58"/>
      <c r="E52" s="58"/>
      <c r="F52" s="58"/>
    </row>
  </sheetData>
  <mergeCells count="47">
    <mergeCell ref="B11:C11"/>
    <mergeCell ref="G11:H11"/>
    <mergeCell ref="G13:H13"/>
    <mergeCell ref="G12:H12"/>
    <mergeCell ref="D11:F11"/>
    <mergeCell ref="H45:J45"/>
    <mergeCell ref="H46:J46"/>
    <mergeCell ref="B15:J15"/>
    <mergeCell ref="D12:F12"/>
    <mergeCell ref="B13:C13"/>
    <mergeCell ref="G10:H10"/>
    <mergeCell ref="D10:F10"/>
    <mergeCell ref="C52:F52"/>
    <mergeCell ref="B36:K37"/>
    <mergeCell ref="B38:K39"/>
    <mergeCell ref="H43:J43"/>
    <mergeCell ref="H44:J44"/>
    <mergeCell ref="I12:J12"/>
    <mergeCell ref="B12:C12"/>
    <mergeCell ref="B49:E49"/>
    <mergeCell ref="G14:H14"/>
    <mergeCell ref="D14:F14"/>
    <mergeCell ref="B16:J17"/>
    <mergeCell ref="I14:J14"/>
    <mergeCell ref="B14:C14"/>
    <mergeCell ref="B35:F35"/>
    <mergeCell ref="B1:J1"/>
    <mergeCell ref="B2:J2"/>
    <mergeCell ref="B3:C3"/>
    <mergeCell ref="B4:C4"/>
    <mergeCell ref="D3:J3"/>
    <mergeCell ref="D6:J6"/>
    <mergeCell ref="D5:J5"/>
    <mergeCell ref="D4:J4"/>
    <mergeCell ref="B6:C6"/>
    <mergeCell ref="G48:J48"/>
    <mergeCell ref="G47:J47"/>
    <mergeCell ref="D8:J8"/>
    <mergeCell ref="D9:J9"/>
    <mergeCell ref="I10:J10"/>
    <mergeCell ref="D13:F13"/>
    <mergeCell ref="I13:J13"/>
    <mergeCell ref="I11:J11"/>
    <mergeCell ref="B7:J7"/>
    <mergeCell ref="B10:C10"/>
    <mergeCell ref="B8:C8"/>
    <mergeCell ref="B9:C9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96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KSIEGOWOSC</cp:lastModifiedBy>
  <cp:lastPrinted>2019-10-01T05:43:30Z</cp:lastPrinted>
  <dcterms:created xsi:type="dcterms:W3CDTF">2011-11-18T18:52:06Z</dcterms:created>
  <dcterms:modified xsi:type="dcterms:W3CDTF">2019-10-03T08:46:42Z</dcterms:modified>
</cp:coreProperties>
</file>