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czaja\Desktop\Rynia\SIWZ BZP wersja edytowalna\"/>
    </mc:Choice>
  </mc:AlternateContent>
  <bookViews>
    <workbookView xWindow="-105" yWindow="-105" windowWidth="19425" windowHeight="10425"/>
  </bookViews>
  <sheets>
    <sheet name="Arkusz1" sheetId="1" r:id="rId1"/>
  </sheets>
  <definedNames>
    <definedName name="_xlnm.Print_Area" localSheetId="0">Arkusz1!$A$1:$K$229</definedName>
  </definedNames>
  <calcPr calcId="152511"/>
</workbook>
</file>

<file path=xl/calcChain.xml><?xml version="1.0" encoding="utf-8"?>
<calcChain xmlns="http://schemas.openxmlformats.org/spreadsheetml/2006/main">
  <c r="I151" i="1" l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I150" i="1" l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25" i="1" l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36" i="1" l="1"/>
  <c r="I137" i="1"/>
  <c r="I20" i="1"/>
  <c r="I21" i="1"/>
  <c r="I22" i="1"/>
  <c r="I23" i="1"/>
  <c r="I24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9" i="1"/>
  <c r="I220" i="1" l="1"/>
  <c r="G220" i="1"/>
</calcChain>
</file>

<file path=xl/sharedStrings.xml><?xml version="1.0" encoding="utf-8"?>
<sst xmlns="http://schemas.openxmlformats.org/spreadsheetml/2006/main" count="449" uniqueCount="252">
  <si>
    <t>Lp</t>
  </si>
  <si>
    <t>Asortyment</t>
  </si>
  <si>
    <t xml:space="preserve">Ilość </t>
  </si>
  <si>
    <t>Wartość netto
 w zł.</t>
  </si>
  <si>
    <t>Wartość brutto w zł.</t>
  </si>
  <si>
    <t>Cena netto</t>
  </si>
  <si>
    <t>Jm.</t>
  </si>
  <si>
    <t>RAZEM</t>
  </si>
  <si>
    <t>Stawka   VAT    w %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</si>
  <si>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</si>
  <si>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</si>
  <si>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</si>
  <si>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</si>
  <si>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</si>
  <si>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</si>
  <si>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</si>
  <si>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</si>
  <si>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</si>
  <si>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</si>
  <si>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</si>
  <si>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</si>
  <si>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</si>
  <si>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</si>
  <si>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>Osoba wyznaczona do kontaktów z wykonawcami w zakresie asortymentu</t>
  </si>
  <si>
    <t>Częstotliwość dostaw: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</si>
  <si>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</si>
  <si>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</si>
  <si>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</si>
  <si>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</si>
  <si>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</si>
  <si>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</si>
  <si>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</si>
  <si>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</si>
  <si>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</si>
  <si>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Koncentrat buraczany w płynie 0,5l</t>
  </si>
  <si>
    <t>Miód prawdziwy porcjowy 15g</t>
  </si>
  <si>
    <t>kg</t>
  </si>
  <si>
    <t>l</t>
  </si>
  <si>
    <t>szt</t>
  </si>
  <si>
    <t>Kawa rozpuszczalana w porcjach 2g</t>
  </si>
  <si>
    <t>Cukier 1kg</t>
  </si>
  <si>
    <t>Cukier saszetka 5g</t>
  </si>
  <si>
    <t>Makaron babuni 0,25kg</t>
  </si>
  <si>
    <t xml:space="preserve">Makaron spaghetti </t>
  </si>
  <si>
    <t>Olej rzepakowy 5l</t>
  </si>
  <si>
    <t>Kasza manna 1kg</t>
  </si>
  <si>
    <t>Mąka pszenna 1kg</t>
  </si>
  <si>
    <t>Mąka ziemniaczana 1kg</t>
  </si>
  <si>
    <t>Fasola drobna 0,4 kg</t>
  </si>
  <si>
    <t>Kwasek cytrynowy 1kg</t>
  </si>
  <si>
    <t>Lisć laurowy 1kg</t>
  </si>
  <si>
    <t>Majeranek 1kg</t>
  </si>
  <si>
    <t>Papryka ostra 1kg</t>
  </si>
  <si>
    <t>Papryka słodka 1kg</t>
  </si>
  <si>
    <t>Pieprz czarny mielony 1kg</t>
  </si>
  <si>
    <t>Żelatyna spożywcza 1kg</t>
  </si>
  <si>
    <t>Ocet spirytusowy 0,5l</t>
  </si>
  <si>
    <t>Sól 1kg</t>
  </si>
  <si>
    <t>Sliwka suszona 1kg</t>
  </si>
  <si>
    <t>Migdał płatki 1 kg</t>
  </si>
  <si>
    <t>Rodzynki 1kg</t>
  </si>
  <si>
    <t>Gożdziki 1kg</t>
  </si>
  <si>
    <t>Cynamon 1kg</t>
  </si>
  <si>
    <t>Paszteciki sojowe 0,10kg</t>
  </si>
  <si>
    <t>Sezam ziarno 1kg</t>
  </si>
  <si>
    <t>Kotlety sojowe 0,10kg</t>
  </si>
  <si>
    <t>Cukier trzcinowy 0,5kg</t>
  </si>
  <si>
    <t xml:space="preserve">AMW Rewita Sp. z o.o. oddział Rewita Rynia ul. Wczasowa 59, 05-127 Białobrzegi </t>
  </si>
  <si>
    <t>Kurkuma</t>
  </si>
  <si>
    <t>Pestki dyni</t>
  </si>
  <si>
    <t>Ryż paraboliczny</t>
  </si>
  <si>
    <t>Przyprawa do flaków</t>
  </si>
  <si>
    <t>Przyprawa Gyros</t>
  </si>
  <si>
    <t>Pieprz biały</t>
  </si>
  <si>
    <t>Żurawina suszona</t>
  </si>
  <si>
    <t>Proszek do pieczenia</t>
  </si>
  <si>
    <t>Pieprz czarny ziarnisty</t>
  </si>
  <si>
    <t>Przyprawa owoc jałowca</t>
  </si>
  <si>
    <t>Przyprawa papryka słodka w płatkach</t>
  </si>
  <si>
    <t>opak</t>
  </si>
  <si>
    <t xml:space="preserve">Ćwikła </t>
  </si>
  <si>
    <t>Groszek konserwowy 0,4kg-0,5kg</t>
  </si>
  <si>
    <t>Przyprawa do mięs w pojemniku PET</t>
  </si>
  <si>
    <t>Przyprawa do drobiu w pojemniku PET</t>
  </si>
  <si>
    <t xml:space="preserve">Przyprawa do grilla </t>
  </si>
  <si>
    <t>Przyprawa do ryb w pojemniku PET</t>
  </si>
  <si>
    <t xml:space="preserve">1. Łączna cena netto oferty w wysokości  ……………………………...…... złotych (słownie:………………………...……………………………...). </t>
  </si>
  <si>
    <t xml:space="preserve">2. Łączna cena brutto oferty w wysokości ……………………………………złotych (słownie: …………………………..………………...………….). </t>
  </si>
  <si>
    <t>Czekolada nadziewana różne rodzaje</t>
  </si>
  <si>
    <t>Drażetki tic tac 18g w opakowaniu</t>
  </si>
  <si>
    <t>op.</t>
  </si>
  <si>
    <t>Krem czekoladowy 0,35g</t>
  </si>
  <si>
    <t>Chipsy różne smaki 150-185g</t>
  </si>
  <si>
    <t>Orzeszki ziemne solone w puszce 150g</t>
  </si>
  <si>
    <t>Orzeszki ziemne w miodzie w puszce 140-160g</t>
  </si>
  <si>
    <t>Lizaki różne smaki</t>
  </si>
  <si>
    <t>Ananas plastry puszka ,ananas plastry w lekkim syropie</t>
  </si>
  <si>
    <t>Koncentrat pomidorowy 4,5kg minimum  min 30% pomidorów</t>
  </si>
  <si>
    <t>Oliwki czarne 0,8kg-0,95kg , oliwki drylowane</t>
  </si>
  <si>
    <t>Oliwki zielone 0,8kg-0,95kg , oliwki drylowane</t>
  </si>
  <si>
    <t xml:space="preserve">Szparagi konserwowe 180g-250g , szparagi konserwowe białe </t>
  </si>
  <si>
    <t>Majonez dekoracyjny 3l , majonez w wiaderku waga netto 3l (skład:olej rzepakowy ,żółtko jaja 6,0%,ocet,musztarda(woda,gorczyca,ocet,sól, cukier , przyprawy, przeciwutleniacz (E385) regulator kwasowości (kwas cytrynowy)</t>
  </si>
  <si>
    <t xml:space="preserve">Musztarda </t>
  </si>
  <si>
    <t xml:space="preserve">Sos tatarski </t>
  </si>
  <si>
    <t>Kakao , kakao z ziaren kakaowca pochodzących z Ghany 180g</t>
  </si>
  <si>
    <t>Herbata, herbata czarna 98% , herbata ekspresowa w kartonowym pudełku pakowana po 100 torebek</t>
  </si>
  <si>
    <t>Herbata owocowa , różne smaki op 25szt, herbata ekspresowa ,pakowana w pojedyńcze koperty</t>
  </si>
  <si>
    <t>Tortilla placki pszenne, pakowane po 18szt średnica 30cm</t>
  </si>
  <si>
    <t>Oliwa truflowa</t>
  </si>
  <si>
    <t xml:space="preserve">Chrzan wasabi w proszku </t>
  </si>
  <si>
    <t>Sos rybny , przyprawa używana w kuchni krajów orientu</t>
  </si>
  <si>
    <t>Herbata ekspresowa w kopertach 100x2g ,100 torebek osobno pakowanych w szczelnie zamknięte koperty ,herbata czarna ekspresowa 98%</t>
  </si>
  <si>
    <t>Herbata zielona op 25 szt herbata ekspresowa ,pakowana w pojedyńcze koperty</t>
  </si>
  <si>
    <t>Załacznik nr 1B do SIWZ</t>
  </si>
  <si>
    <t>CZĘŚĆ Nr 2 (Oddział AMW Rewita Rynia) DOSTAWY ARTYKUŁÓW SPOŻYWCZYCH  MASOWYCH I PRZETWORZONYCH    CPV 15600000-4, 15851000-8, 15860000-4,  15870000-7, 15830000-5, 15840000-8, 15332200-6; 15400000-2; 15330000-0</t>
  </si>
  <si>
    <t>8:00-13:00</t>
  </si>
  <si>
    <t xml:space="preserve">Marek Choroś 793 008 588 </t>
  </si>
  <si>
    <t>FORMULARZ OFERTOWO-  CENOWY</t>
  </si>
  <si>
    <t>Odpowiadając na ogłoszenie o zamówieniu nr sprawy: RWT/PZP/27/2019 w trybie przetargu nieograniczonego na Dostawy artykułów spożywczych oraz słodyczy dla AMW REWITA Sp. z o. o. 03-310 Warszawa, ul. św. J. Odrowąża 15 -  Oddział Rewita Rynia, oferujemy zgodnie z treścią SIWZ towary i ich ceny jednostkowe w poniższej specyfikacji asortymentowej.</t>
  </si>
  <si>
    <t>Aromat migdałowy 9ml-13ml</t>
  </si>
  <si>
    <t>Borowik marynowany opakowanie 280g</t>
  </si>
  <si>
    <t>Burak konserwowy cały opakowanie 1,7kg</t>
  </si>
  <si>
    <t>Cebula marynowana srebrna, opakowanie 314ml</t>
  </si>
  <si>
    <t>Cebula marynowana złota , opakowanie 314ml</t>
  </si>
  <si>
    <t xml:space="preserve">Cukier w kostkach </t>
  </si>
  <si>
    <t xml:space="preserve">Dynia w occie, opakowanie 390g </t>
  </si>
  <si>
    <t>Fasola biała konserwowa, opakowanie 400g</t>
  </si>
  <si>
    <t>Fasola czerwona konserwowa , opakowanie 400g</t>
  </si>
  <si>
    <t>Frużelina truskawkowa , opakowanie 380g</t>
  </si>
  <si>
    <t>Frytura , 10 l</t>
  </si>
  <si>
    <t xml:space="preserve">kg </t>
  </si>
  <si>
    <t>Groch cieciorka konserwowy , opakowanie 400g</t>
  </si>
  <si>
    <t>Groszek ptysiowy , opakowanie 1kg</t>
  </si>
  <si>
    <t>Gruszka w occie , opakowanie 390g</t>
  </si>
  <si>
    <t>Gruszka w syropie opakowanie 820g</t>
  </si>
  <si>
    <t>Grzyb Mun suszony , opakowanie 50g</t>
  </si>
  <si>
    <t>Grzyb Shii Take 30g</t>
  </si>
  <si>
    <t>Imbir do sushi , młody różowy opakowanie 190g</t>
  </si>
  <si>
    <t>Imbir marynowany różowy opakowanie 1,5kg</t>
  </si>
  <si>
    <t>Jabłko prażone  opakowanie 900g</t>
  </si>
  <si>
    <t>Kapary konserwowe opakowanie 935g</t>
  </si>
  <si>
    <t>Kapary konserwowe z łodygą opakowanie 230g</t>
  </si>
  <si>
    <t xml:space="preserve">Kawior czarny 75g </t>
  </si>
  <si>
    <t>Koktajl owocowy tropikalny , opakowanie 315g</t>
  </si>
  <si>
    <t>Kasza gryczana palona opakowanie 1kg</t>
  </si>
  <si>
    <t>Kasza jęczmienna wiejska 1kg</t>
  </si>
  <si>
    <t>Kasza Bulgur 1kg</t>
  </si>
  <si>
    <t>Kasza kukurydziana opakowanie 400g</t>
  </si>
  <si>
    <t>Kasza owsiana , opakowanie 400g</t>
  </si>
  <si>
    <t>Ketchup opakowanie 0,7kg-3kg</t>
  </si>
  <si>
    <t xml:space="preserve">Koncentrat żurek </t>
  </si>
  <si>
    <t>Konfitura malinowa</t>
  </si>
  <si>
    <t xml:space="preserve">Konfitura wiśniowa </t>
  </si>
  <si>
    <t>Krem balsamiczny opakowanie 250ml</t>
  </si>
  <si>
    <t xml:space="preserve">Kukurydza konserwowa 340g </t>
  </si>
  <si>
    <t>Kukurydza konserwowa 2,5kg</t>
  </si>
  <si>
    <t>Kurka marynowana opakowanie 300g</t>
  </si>
  <si>
    <t>Kurkuma przyprawa</t>
  </si>
  <si>
    <t>Makaron kokardki</t>
  </si>
  <si>
    <t>Makaron kolanka</t>
  </si>
  <si>
    <t>Makaron Lasagne</t>
  </si>
  <si>
    <t>Makaron penne/piora</t>
  </si>
  <si>
    <t>Makaron sojowy chiński</t>
  </si>
  <si>
    <t>Makaron świderki</t>
  </si>
  <si>
    <t>Makaron Tagliatelle</t>
  </si>
  <si>
    <t>Masa makowa opakowanie 900g-1000g</t>
  </si>
  <si>
    <t>Makaron zacierka babuni</t>
  </si>
  <si>
    <t>Mąka żytnia 1kg</t>
  </si>
  <si>
    <t>Mąka żytnia razowa</t>
  </si>
  <si>
    <t>Miód naturalny prawdziwy 1kg</t>
  </si>
  <si>
    <t>Napój owsiany opakowanie 1 l</t>
  </si>
  <si>
    <t>Napój sojowy opakowanie 1l</t>
  </si>
  <si>
    <t>Ocet balsamiczny 6%</t>
  </si>
  <si>
    <t>Ocet jabłkowy 6%</t>
  </si>
  <si>
    <t>Ocet winny biały 6%</t>
  </si>
  <si>
    <t>Ocet winny czerwony 6%</t>
  </si>
  <si>
    <t>Ogorki konserwowe opakowanie 500ml-1000ml</t>
  </si>
  <si>
    <t>Olej z pestki dyni opakowanie 0,25l</t>
  </si>
  <si>
    <t>Oliwa z oliwek</t>
  </si>
  <si>
    <t xml:space="preserve">Oregano przyprawa </t>
  </si>
  <si>
    <t>Papryka Jalepeno – plastry, opakowanie 370ml</t>
  </si>
  <si>
    <t>Papryka konserwowa , marynowana-paski, 4000g-4500g</t>
  </si>
  <si>
    <t>Pasta curry zółta , opakowanie 115g</t>
  </si>
  <si>
    <t>Pieczarki marynowane ,pieczarki marynowane całe, 700g-900g</t>
  </si>
  <si>
    <t xml:space="preserve">Pieprz Cayenne </t>
  </si>
  <si>
    <t>Pieprz zielony w zalewie ( marynowany)</t>
  </si>
  <si>
    <t>Płatki śniadaniowe różne rodzaje 1kg</t>
  </si>
  <si>
    <t>Podgrzybek marynowany , opakowanie 280g</t>
  </si>
  <si>
    <t>Powidła śliwkowe , opakowanie 290g</t>
  </si>
  <si>
    <t>Przyprawa do grzańca , opakowanie 40g</t>
  </si>
  <si>
    <t>Przyprawa do piernika , opakowanie 20g</t>
  </si>
  <si>
    <t>Przyprawa vegeta ,opakowanie 1 kg</t>
  </si>
  <si>
    <t>Przyprawa chińska  5 smak. ,opakowanie 20g</t>
  </si>
  <si>
    <t>Przyprawa maggi 1000l</t>
  </si>
  <si>
    <t>Rozmaryn ,opakowanie PET 250g-300g</t>
  </si>
  <si>
    <t>Ryż Basmati , opakowanie 400g</t>
  </si>
  <si>
    <t>Ryż do Risotto 1kg</t>
  </si>
  <si>
    <t>Sałatka szwedzka , opakowanie 1900g</t>
  </si>
  <si>
    <t>Soczewica konserwowa , opakowanie 400g-1000g</t>
  </si>
  <si>
    <t xml:space="preserve">Soda oczyszczona </t>
  </si>
  <si>
    <t>Sos Sambal Oelek , 240g opakowanie</t>
  </si>
  <si>
    <t>Sos sojowy ciemny opakowanie 592ml</t>
  </si>
  <si>
    <t>Sos sojowy jasny , opakowanie 625ml</t>
  </si>
  <si>
    <t>Sos Tabasko , opakowanie 60ml</t>
  </si>
  <si>
    <t>Sos malinowy opakowanie 1000ml</t>
  </si>
  <si>
    <t>Syrop owocowy różne smaki opakowanie 3000ml-5000ml ,min ekstraktu z owoców 64%</t>
  </si>
  <si>
    <t>Sól morska grubo ziarnista</t>
  </si>
  <si>
    <t>Sól morska drobno ziarnista</t>
  </si>
  <si>
    <t>Szczaw konserwowy, opakowanie 300g-2500g</t>
  </si>
  <si>
    <t>Śliwka w occie</t>
  </si>
  <si>
    <t>Tapioka drobna , opakowanie 454g</t>
  </si>
  <si>
    <t>Tofu ser sojowy , opakowanie 300g</t>
  </si>
  <si>
    <t>Tuńczyk rozdrobniony w oleju roślinnym opakowanie 170g</t>
  </si>
  <si>
    <t>Tuńczyk w sosie własnym duże kawałki opakowanie 170g</t>
  </si>
  <si>
    <t xml:space="preserve">Tymianek </t>
  </si>
  <si>
    <t>Wanilia laska 3g</t>
  </si>
  <si>
    <t>Ziele angielskie</t>
  </si>
  <si>
    <t xml:space="preserve">Żurawina konserwowa </t>
  </si>
  <si>
    <t xml:space="preserve">Kawa mielona 0,5 kg </t>
  </si>
  <si>
    <t>Groch łuskany 0,4kg</t>
  </si>
  <si>
    <t>Czosnek grannulowany</t>
  </si>
  <si>
    <t xml:space="preserve">Pomidor obrany konserwowy kostka opakowanie 2500g </t>
  </si>
  <si>
    <t xml:space="preserve">Herbata owocowa , różne smaki op 25szt, herbata ekspresowa </t>
  </si>
  <si>
    <t>Przyprawa barszcz biały proszek</t>
  </si>
  <si>
    <t xml:space="preserve">Galaretka , różne smaki </t>
  </si>
  <si>
    <t xml:space="preserve">Żurek w proszku </t>
  </si>
  <si>
    <t>Żurek koncentrat</t>
  </si>
  <si>
    <t xml:space="preserve">Grzyby suszone , podgrzybek </t>
  </si>
  <si>
    <t>Przyprawa gałka muszkatołowa</t>
  </si>
  <si>
    <t xml:space="preserve">Liście Nori </t>
  </si>
  <si>
    <t>Ryż do sushi</t>
  </si>
  <si>
    <t>Przyprawa curry</t>
  </si>
  <si>
    <t>Brzoskwinia w puszce</t>
  </si>
  <si>
    <t xml:space="preserve">Cukier puder </t>
  </si>
  <si>
    <t>Cukier wanilinowy</t>
  </si>
  <si>
    <t>Kasza pęczak</t>
  </si>
  <si>
    <t>Budyń , różne smaki</t>
  </si>
  <si>
    <t>Gumy drażetki różne smaki, 10 drażetek w opakowaniu</t>
  </si>
  <si>
    <t>Baton czekoladowy 51g, Baton czekoladowy składający się z nugatowego nadzienia oblanego gęstym karmelem i mleczną czekoladą.</t>
  </si>
  <si>
    <t>Baton czekoladowy 50g, Baton czekoladowy składający się z orzeszków  ziemnych , karmelu i nugatu polanych mleczną czekoladą.</t>
  </si>
  <si>
    <t>Baton czekoladowy 50g ( 2x 25g), Dwa cienkie podłużne,herbatnikowe ciasteczka pokryte warstwą karmelu (32%) i oblane mleczną czekoladą (35%)</t>
  </si>
  <si>
    <t xml:space="preserve">Wafel w czekoladzie 36g, Wafel przełożony puszystym kremem kakaowym w czekoladzie deserowej </t>
  </si>
  <si>
    <t>Ptasie mleczko 380g, delikatna pianka o smaku waniliowym w czekoladzie</t>
  </si>
  <si>
    <t>Ciastka bankietowe , domowe  różne rodzaje, ciastka charakteryzują się datą minimalnej trwałości od 15 do 45 dni</t>
  </si>
  <si>
    <t xml:space="preserve">Ciastka biszkopt z galaretką 147g, szampańskie , różne smaki , pakowane w opakowanie które można otwierać i zamykać </t>
  </si>
  <si>
    <t>Paluszki słone   70g</t>
  </si>
  <si>
    <t>Ciastka konferencyjne ,różne rodzaje , minimalna data trwałości od 30 do 45 dni</t>
  </si>
  <si>
    <t xml:space="preserve">Kisiel , różne smaki </t>
  </si>
  <si>
    <t>XXXX</t>
  </si>
  <si>
    <t>dostawy sukcesywne nie rzadziej niż 3 razy w tygodniu, w dni robocze</t>
  </si>
  <si>
    <r>
      <rPr>
        <b/>
        <sz val="10"/>
        <rFont val="Garamond"/>
        <family val="1"/>
        <charset val="238"/>
      </rPr>
      <t>Uwagi*</t>
    </r>
    <r>
      <rPr>
        <sz val="10"/>
        <rFont val="Garamond"/>
        <family val="1"/>
        <charset val="238"/>
      </rPr>
      <t xml:space="preserve"> np. produkt równoważny wraz z kartą produktu równoważnego stanowiący załacznik nr 4 do SIWZ - jeżeli dotyczy</t>
    </r>
  </si>
  <si>
    <t xml:space="preserve"> Wykaz oferowanych towarów (specyfikacja) dostaw artykułów spożywczych oraz słodyczy w okresie 12 miesięcy  od daty zawarcia umowy lub do wykorzystania maksymalnej wartości umowy.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</si>
</sst>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0\ _z_ł"/>
    <numFmt numFmtId="165" formatCode="#,##0_ ;\-#,##0\ "/>
    <numFmt numFmtId="166" formatCode="#,##0.00_ ;\-#,##0.00\ "/>
  </numFmts>
  <fonts count="12" x14ac:knownFonts="1">
    <font>
      <sz val="10"/>
      <name val="Arial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sz val="10"/>
      <color indexed="8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0" applyFont="1"/>
    <xf numFmtId="0" fontId="5" fillId="0" borderId="1" xfId="4" applyFont="1" applyBorder="1" applyAlignment="1">
      <alignment horizontal="left"/>
    </xf>
    <xf numFmtId="0" fontId="4" fillId="0" borderId="1" xfId="4" applyFont="1" applyBorder="1" applyAlignment="1">
      <alignment horizontal="left"/>
    </xf>
    <xf numFmtId="0" fontId="4" fillId="0" borderId="1" xfId="4" applyFont="1" applyBorder="1" applyAlignment="1">
      <alignment horizontal="center" vertical="center" wrapText="1"/>
    </xf>
    <xf numFmtId="0" fontId="4" fillId="0" borderId="1" xfId="4" applyFont="1" applyBorder="1" applyAlignment="1">
      <alignment horizontal="right" vertical="center" wrapText="1"/>
    </xf>
    <xf numFmtId="164" fontId="4" fillId="0" borderId="1" xfId="4" applyNumberFormat="1" applyFont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/>
    </xf>
    <xf numFmtId="0" fontId="4" fillId="3" borderId="1" xfId="4" applyFont="1" applyFill="1" applyBorder="1" applyAlignment="1">
      <alignment horizontal="right"/>
    </xf>
    <xf numFmtId="2" fontId="4" fillId="0" borderId="1" xfId="3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9" fontId="6" fillId="0" borderId="1" xfId="6" applyFont="1" applyBorder="1" applyAlignment="1">
      <alignment horizontal="center" vertical="center" wrapText="1"/>
    </xf>
    <xf numFmtId="0" fontId="4" fillId="0" borderId="1" xfId="4" applyFont="1" applyBorder="1" applyAlignment="1">
      <alignment horizontal="center"/>
    </xf>
    <xf numFmtId="164" fontId="4" fillId="0" borderId="1" xfId="4" applyNumberFormat="1" applyFont="1" applyBorder="1"/>
    <xf numFmtId="164" fontId="4" fillId="0" borderId="0" xfId="4" applyNumberFormat="1" applyFont="1"/>
    <xf numFmtId="0" fontId="4" fillId="0" borderId="0" xfId="4" applyFont="1" applyAlignment="1">
      <alignment horizontal="center"/>
    </xf>
    <xf numFmtId="2" fontId="4" fillId="0" borderId="5" xfId="3" applyNumberFormat="1" applyFont="1" applyBorder="1" applyAlignment="1">
      <alignment horizontal="center" vertical="center"/>
    </xf>
    <xf numFmtId="2" fontId="4" fillId="0" borderId="6" xfId="3" applyNumberFormat="1" applyFont="1" applyBorder="1" applyAlignment="1">
      <alignment horizontal="center" vertical="center"/>
    </xf>
    <xf numFmtId="2" fontId="4" fillId="0" borderId="3" xfId="3" applyNumberFormat="1" applyFont="1" applyBorder="1" applyAlignment="1">
      <alignment horizontal="center" vertical="center"/>
    </xf>
    <xf numFmtId="4" fontId="8" fillId="0" borderId="1" xfId="4" applyNumberFormat="1" applyFont="1" applyBorder="1" applyAlignment="1">
      <alignment horizontal="right" wrapText="1"/>
    </xf>
    <xf numFmtId="0" fontId="4" fillId="0" borderId="0" xfId="0" applyFont="1" applyAlignment="1">
      <alignment horizontal="right"/>
    </xf>
    <xf numFmtId="0" fontId="7" fillId="0" borderId="0" xfId="4" applyFont="1"/>
    <xf numFmtId="49" fontId="7" fillId="0" borderId="0" xfId="4" applyNumberFormat="1" applyFont="1" applyAlignment="1">
      <alignment horizontal="left" wrapText="1"/>
    </xf>
    <xf numFmtId="0" fontId="7" fillId="0" borderId="0" xfId="4" applyFont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4" fillId="0" borderId="0" xfId="4" applyFont="1" applyAlignment="1">
      <alignment horizontal="center" vertical="center"/>
    </xf>
    <xf numFmtId="49" fontId="7" fillId="0" borderId="0" xfId="0" applyNumberFormat="1" applyFont="1" applyAlignment="1">
      <alignment horizontal="left" wrapText="1"/>
    </xf>
    <xf numFmtId="0" fontId="7" fillId="0" borderId="0" xfId="0" applyFont="1" applyAlignment="1">
      <alignment horizontal="center" vertical="center"/>
    </xf>
    <xf numFmtId="164" fontId="4" fillId="0" borderId="0" xfId="4" applyNumberFormat="1" applyFont="1" applyAlignment="1">
      <alignment horizontal="center" vertical="center"/>
    </xf>
    <xf numFmtId="164" fontId="7" fillId="0" borderId="0" xfId="4" applyNumberFormat="1" applyFont="1"/>
    <xf numFmtId="164" fontId="7" fillId="0" borderId="0" xfId="4" applyNumberFormat="1" applyFont="1" applyAlignment="1">
      <alignment horizontal="center"/>
    </xf>
    <xf numFmtId="164" fontId="7" fillId="0" borderId="0" xfId="4" applyNumberFormat="1" applyFont="1" applyAlignment="1">
      <alignment wrapText="1"/>
    </xf>
    <xf numFmtId="0" fontId="7" fillId="0" borderId="0" xfId="0" applyFont="1"/>
    <xf numFmtId="0" fontId="4" fillId="0" borderId="0" xfId="4" applyFont="1"/>
    <xf numFmtId="2" fontId="4" fillId="0" borderId="4" xfId="3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vertical="center"/>
    </xf>
    <xf numFmtId="164" fontId="4" fillId="0" borderId="6" xfId="4" applyNumberFormat="1" applyFont="1" applyBorder="1"/>
    <xf numFmtId="165" fontId="6" fillId="0" borderId="1" xfId="2" applyNumberFormat="1" applyFont="1" applyBorder="1" applyAlignment="1">
      <alignment horizontal="right" vertical="center" wrapText="1"/>
    </xf>
    <xf numFmtId="166" fontId="8" fillId="0" borderId="1" xfId="2" applyNumberFormat="1" applyFont="1" applyBorder="1" applyAlignment="1">
      <alignment horizontal="right" vertical="center" wrapText="1"/>
    </xf>
    <xf numFmtId="0" fontId="4" fillId="0" borderId="1" xfId="4" applyFont="1" applyBorder="1" applyAlignment="1">
      <alignment horizontal="center"/>
    </xf>
    <xf numFmtId="0" fontId="4" fillId="0" borderId="1" xfId="0" applyFont="1" applyBorder="1"/>
    <xf numFmtId="0" fontId="2" fillId="0" borderId="12" xfId="3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4" xfId="3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41" fontId="9" fillId="0" borderId="10" xfId="0" applyNumberFormat="1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1" fontId="9" fillId="0" borderId="1" xfId="0" applyNumberFormat="1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41" fontId="9" fillId="0" borderId="16" xfId="0" applyNumberFormat="1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41" fontId="9" fillId="0" borderId="11" xfId="0" applyNumberFormat="1" applyFont="1" applyBorder="1" applyAlignment="1">
      <alignment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10" xfId="0" applyFont="1" applyBorder="1" applyAlignment="1">
      <alignment horizontal="left" vertical="center" wrapText="1"/>
    </xf>
    <xf numFmtId="2" fontId="11" fillId="0" borderId="16" xfId="0" applyNumberFormat="1" applyFont="1" applyBorder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164" fontId="7" fillId="0" borderId="0" xfId="4" applyNumberFormat="1" applyFont="1" applyAlignment="1">
      <alignment horizontal="center" wrapText="1"/>
    </xf>
    <xf numFmtId="164" fontId="4" fillId="0" borderId="0" xfId="4" applyNumberFormat="1" applyFont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7" fillId="0" borderId="0" xfId="4" applyFont="1" applyAlignment="1">
      <alignment wrapText="1"/>
    </xf>
    <xf numFmtId="164" fontId="7" fillId="0" borderId="0" xfId="4" applyNumberFormat="1" applyFont="1" applyAlignment="1">
      <alignment horizontal="center"/>
    </xf>
    <xf numFmtId="0" fontId="5" fillId="0" borderId="2" xfId="4" applyFont="1" applyBorder="1" applyAlignment="1">
      <alignment horizontal="left" wrapText="1"/>
    </xf>
    <xf numFmtId="0" fontId="5" fillId="0" borderId="3" xfId="4" applyFont="1" applyBorder="1" applyAlignment="1">
      <alignment horizontal="left" wrapText="1"/>
    </xf>
    <xf numFmtId="0" fontId="5" fillId="0" borderId="1" xfId="4" applyFont="1" applyBorder="1" applyAlignment="1">
      <alignment horizontal="center"/>
    </xf>
    <xf numFmtId="0" fontId="4" fillId="0" borderId="1" xfId="4" applyFont="1" applyBorder="1" applyAlignment="1">
      <alignment horizontal="center" wrapText="1"/>
    </xf>
    <xf numFmtId="0" fontId="4" fillId="0" borderId="1" xfId="4" applyFont="1" applyBorder="1" applyAlignment="1">
      <alignment horizontal="center"/>
    </xf>
    <xf numFmtId="0" fontId="5" fillId="0" borderId="8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5" fillId="0" borderId="2" xfId="4" applyFont="1" applyBorder="1" applyAlignment="1">
      <alignment horizontal="center"/>
    </xf>
    <xf numFmtId="0" fontId="5" fillId="0" borderId="9" xfId="4" applyFont="1" applyBorder="1" applyAlignment="1">
      <alignment horizontal="center"/>
    </xf>
    <xf numFmtId="0" fontId="5" fillId="0" borderId="3" xfId="4" applyFont="1" applyBorder="1" applyAlignment="1">
      <alignment horizontal="center"/>
    </xf>
    <xf numFmtId="0" fontId="5" fillId="0" borderId="9" xfId="4" applyFont="1" applyBorder="1" applyAlignment="1">
      <alignment horizontal="center" wrapText="1"/>
    </xf>
    <xf numFmtId="0" fontId="4" fillId="0" borderId="7" xfId="4" applyFont="1" applyBorder="1" applyAlignment="1">
      <alignment horizontal="right"/>
    </xf>
    <xf numFmtId="0" fontId="5" fillId="2" borderId="2" xfId="4" applyFont="1" applyFill="1" applyBorder="1" applyAlignment="1">
      <alignment horizontal="left" wrapText="1"/>
    </xf>
    <xf numFmtId="0" fontId="5" fillId="2" borderId="9" xfId="4" applyFont="1" applyFill="1" applyBorder="1" applyAlignment="1">
      <alignment horizontal="left" wrapText="1"/>
    </xf>
    <xf numFmtId="0" fontId="5" fillId="2" borderId="3" xfId="4" applyFont="1" applyFill="1" applyBorder="1" applyAlignment="1">
      <alignment horizontal="left" wrapText="1"/>
    </xf>
    <xf numFmtId="0" fontId="5" fillId="0" borderId="2" xfId="4" applyFont="1" applyBorder="1" applyAlignment="1">
      <alignment horizontal="left" vertical="center" wrapText="1"/>
    </xf>
    <xf numFmtId="0" fontId="5" fillId="0" borderId="3" xfId="4" applyFont="1" applyBorder="1" applyAlignment="1">
      <alignment horizontal="left" vertical="center" wrapText="1"/>
    </xf>
    <xf numFmtId="0" fontId="5" fillId="0" borderId="2" xfId="4" applyFont="1" applyBorder="1" applyAlignment="1">
      <alignment horizontal="left"/>
    </xf>
    <xf numFmtId="0" fontId="5" fillId="0" borderId="3" xfId="4" applyFont="1" applyBorder="1" applyAlignment="1">
      <alignment horizontal="left"/>
    </xf>
    <xf numFmtId="0" fontId="4" fillId="0" borderId="2" xfId="4" applyFont="1" applyBorder="1" applyAlignment="1">
      <alignment horizontal="center"/>
    </xf>
    <xf numFmtId="0" fontId="4" fillId="0" borderId="9" xfId="4" applyFont="1" applyBorder="1" applyAlignment="1">
      <alignment horizontal="center"/>
    </xf>
    <xf numFmtId="0" fontId="4" fillId="0" borderId="3" xfId="4" applyFont="1" applyBorder="1" applyAlignment="1">
      <alignment horizontal="center"/>
    </xf>
    <xf numFmtId="0" fontId="4" fillId="0" borderId="2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0" fontId="4" fillId="0" borderId="3" xfId="4" applyFont="1" applyBorder="1" applyAlignment="1">
      <alignment horizontal="center" vertical="center" wrapText="1"/>
    </xf>
    <xf numFmtId="0" fontId="5" fillId="0" borderId="0" xfId="4" applyFont="1" applyAlignment="1">
      <alignment horizontal="center" wrapText="1"/>
    </xf>
    <xf numFmtId="0" fontId="4" fillId="0" borderId="0" xfId="4" applyFont="1" applyAlignment="1">
      <alignment wrapText="1"/>
    </xf>
    <xf numFmtId="0" fontId="2" fillId="0" borderId="1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3" borderId="2" xfId="4" applyFont="1" applyFill="1" applyBorder="1" applyAlignment="1">
      <alignment horizontal="center"/>
    </xf>
    <xf numFmtId="0" fontId="4" fillId="3" borderId="3" xfId="4" applyFont="1" applyFill="1" applyBorder="1" applyAlignment="1">
      <alignment horizontal="center"/>
    </xf>
  </cellXfs>
  <cellStyles count="7">
    <cellStyle name="Dziesiętny 2" xfId="1"/>
    <cellStyle name="Dziesiętny 3" xfId="2"/>
    <cellStyle name="Normalny" xfId="0" builtinId="0"/>
    <cellStyle name="Normalny 2" xfId="3"/>
    <cellStyle name="Normalny_Arkusz1" xfId="4"/>
    <cellStyle name="Procentowy 2" xfId="5"/>
    <cellStyle name="Procentowy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3"/>
  <sheetViews>
    <sheetView tabSelected="1" topLeftCell="A4" zoomScale="99" zoomScaleNormal="99" workbookViewId="0">
      <selection activeCell="A15" sqref="A15:J15"/>
    </sheetView>
  </sheetViews>
  <sheetFormatPr defaultColWidth="9.140625" defaultRowHeight="12.75" x14ac:dyDescent="0.2"/>
  <cols>
    <col min="1" max="1" width="6.85546875" style="1" customWidth="1"/>
    <col min="2" max="2" width="41.42578125" style="1" customWidth="1"/>
    <col min="3" max="3" width="0.5703125" style="1" hidden="1" customWidth="1"/>
    <col min="4" max="4" width="8.140625" style="1" customWidth="1"/>
    <col min="5" max="5" width="10.140625" style="20" customWidth="1"/>
    <col min="6" max="6" width="9.140625" style="1" customWidth="1"/>
    <col min="7" max="7" width="13.140625" style="1" customWidth="1"/>
    <col min="8" max="8" width="9.140625" style="1" bestFit="1" customWidth="1"/>
    <col min="9" max="9" width="13.140625" style="1" customWidth="1"/>
    <col min="10" max="10" width="18.42578125" style="1" customWidth="1"/>
    <col min="11" max="16384" width="9.140625" style="1"/>
  </cols>
  <sheetData>
    <row r="1" spans="1:10" ht="30" customHeight="1" x14ac:dyDescent="0.2">
      <c r="A1" s="83" t="s">
        <v>113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31.5" customHeight="1" x14ac:dyDescent="0.2">
      <c r="A2" s="84" t="s">
        <v>114</v>
      </c>
      <c r="B2" s="85"/>
      <c r="C2" s="85"/>
      <c r="D2" s="85"/>
      <c r="E2" s="85"/>
      <c r="F2" s="85"/>
      <c r="G2" s="85"/>
      <c r="H2" s="85"/>
      <c r="I2" s="85"/>
      <c r="J2" s="86"/>
    </row>
    <row r="3" spans="1:10" ht="36" customHeight="1" x14ac:dyDescent="0.2">
      <c r="A3" s="87" t="s">
        <v>10</v>
      </c>
      <c r="B3" s="88"/>
      <c r="C3" s="94" t="s">
        <v>67</v>
      </c>
      <c r="D3" s="95"/>
      <c r="E3" s="95"/>
      <c r="F3" s="95"/>
      <c r="G3" s="95"/>
      <c r="H3" s="95"/>
      <c r="I3" s="95"/>
      <c r="J3" s="96"/>
    </row>
    <row r="4" spans="1:10" ht="11.45" customHeight="1" x14ac:dyDescent="0.2">
      <c r="A4" s="89" t="s">
        <v>24</v>
      </c>
      <c r="B4" s="90"/>
      <c r="C4" s="79" t="s">
        <v>249</v>
      </c>
      <c r="D4" s="80"/>
      <c r="E4" s="80"/>
      <c r="F4" s="80"/>
      <c r="G4" s="80"/>
      <c r="H4" s="80"/>
      <c r="I4" s="80"/>
      <c r="J4" s="81"/>
    </row>
    <row r="5" spans="1:10" ht="11.45" customHeight="1" x14ac:dyDescent="0.2">
      <c r="A5" s="2" t="s">
        <v>9</v>
      </c>
      <c r="B5" s="3"/>
      <c r="C5" s="91" t="s">
        <v>115</v>
      </c>
      <c r="D5" s="92"/>
      <c r="E5" s="92"/>
      <c r="F5" s="92"/>
      <c r="G5" s="92"/>
      <c r="H5" s="92"/>
      <c r="I5" s="92"/>
      <c r="J5" s="93"/>
    </row>
    <row r="6" spans="1:10" ht="22.5" customHeight="1" x14ac:dyDescent="0.2">
      <c r="A6" s="71" t="s">
        <v>23</v>
      </c>
      <c r="B6" s="72"/>
      <c r="C6" s="64" t="s">
        <v>116</v>
      </c>
      <c r="D6" s="66"/>
      <c r="E6" s="66"/>
      <c r="F6" s="66"/>
      <c r="G6" s="66"/>
      <c r="H6" s="66"/>
      <c r="I6" s="66"/>
      <c r="J6" s="67"/>
    </row>
    <row r="7" spans="1:10" ht="34.5" customHeight="1" x14ac:dyDescent="0.2">
      <c r="A7" s="82" t="s">
        <v>117</v>
      </c>
      <c r="B7" s="82"/>
      <c r="C7" s="82"/>
      <c r="D7" s="82"/>
      <c r="E7" s="82"/>
      <c r="F7" s="82"/>
      <c r="G7" s="82"/>
      <c r="H7" s="82"/>
      <c r="I7" s="82"/>
      <c r="J7" s="82"/>
    </row>
    <row r="8" spans="1:10" ht="26.25" customHeight="1" x14ac:dyDescent="0.2">
      <c r="A8" s="77" t="s">
        <v>11</v>
      </c>
      <c r="B8" s="78"/>
      <c r="C8" s="79"/>
      <c r="D8" s="80"/>
      <c r="E8" s="80"/>
      <c r="F8" s="80"/>
      <c r="G8" s="80"/>
      <c r="H8" s="80"/>
      <c r="I8" s="80"/>
      <c r="J8" s="81"/>
    </row>
    <row r="9" spans="1:10" ht="27" customHeight="1" x14ac:dyDescent="0.2">
      <c r="A9" s="77" t="s">
        <v>12</v>
      </c>
      <c r="B9" s="78"/>
      <c r="C9" s="79"/>
      <c r="D9" s="80"/>
      <c r="E9" s="80"/>
      <c r="F9" s="80"/>
      <c r="G9" s="80"/>
      <c r="H9" s="80"/>
      <c r="I9" s="80"/>
      <c r="J9" s="81"/>
    </row>
    <row r="10" spans="1:10" x14ac:dyDescent="0.2">
      <c r="A10" s="74" t="s">
        <v>13</v>
      </c>
      <c r="B10" s="75"/>
      <c r="C10" s="73"/>
      <c r="D10" s="73"/>
      <c r="E10" s="73"/>
      <c r="F10" s="73"/>
      <c r="G10" s="74" t="s">
        <v>18</v>
      </c>
      <c r="H10" s="75"/>
      <c r="I10" s="73"/>
      <c r="J10" s="73"/>
    </row>
    <row r="11" spans="1:10" x14ac:dyDescent="0.2">
      <c r="A11" s="75" t="s">
        <v>14</v>
      </c>
      <c r="B11" s="75"/>
      <c r="C11" s="73"/>
      <c r="D11" s="73"/>
      <c r="E11" s="73"/>
      <c r="F11" s="73"/>
      <c r="G11" s="74" t="s">
        <v>19</v>
      </c>
      <c r="H11" s="75"/>
      <c r="I11" s="73"/>
      <c r="J11" s="73"/>
    </row>
    <row r="12" spans="1:10" x14ac:dyDescent="0.2">
      <c r="A12" s="75" t="s">
        <v>15</v>
      </c>
      <c r="B12" s="75"/>
      <c r="C12" s="73"/>
      <c r="D12" s="73"/>
      <c r="E12" s="73"/>
      <c r="F12" s="73"/>
      <c r="G12" s="74" t="s">
        <v>20</v>
      </c>
      <c r="H12" s="75"/>
      <c r="I12" s="73"/>
      <c r="J12" s="73"/>
    </row>
    <row r="13" spans="1:10" x14ac:dyDescent="0.2">
      <c r="A13" s="75" t="s">
        <v>16</v>
      </c>
      <c r="B13" s="75"/>
      <c r="C13" s="73"/>
      <c r="D13" s="73"/>
      <c r="E13" s="73"/>
      <c r="F13" s="73"/>
      <c r="G13" s="74" t="s">
        <v>22</v>
      </c>
      <c r="H13" s="75"/>
      <c r="I13" s="73"/>
      <c r="J13" s="73"/>
    </row>
    <row r="14" spans="1:10" x14ac:dyDescent="0.2">
      <c r="A14" s="75" t="s">
        <v>17</v>
      </c>
      <c r="B14" s="75"/>
      <c r="C14" s="73"/>
      <c r="D14" s="73"/>
      <c r="E14" s="73"/>
      <c r="F14" s="73"/>
      <c r="G14" s="74" t="s">
        <v>21</v>
      </c>
      <c r="H14" s="74"/>
      <c r="I14" s="73"/>
      <c r="J14" s="73"/>
    </row>
    <row r="15" spans="1:10" ht="53.25" customHeight="1" x14ac:dyDescent="0.2">
      <c r="A15" s="76" t="s">
        <v>118</v>
      </c>
      <c r="B15" s="76"/>
      <c r="C15" s="76"/>
      <c r="D15" s="76"/>
      <c r="E15" s="76"/>
      <c r="F15" s="76"/>
      <c r="G15" s="76"/>
      <c r="H15" s="76"/>
      <c r="I15" s="76"/>
      <c r="J15" s="76"/>
    </row>
    <row r="16" spans="1:10" ht="25.5" customHeight="1" x14ac:dyDescent="0.2">
      <c r="A16" s="97" t="s">
        <v>251</v>
      </c>
      <c r="B16" s="98"/>
      <c r="C16" s="98"/>
      <c r="D16" s="98"/>
      <c r="E16" s="98"/>
      <c r="F16" s="98"/>
      <c r="G16" s="98"/>
      <c r="H16" s="98"/>
      <c r="I16" s="98"/>
      <c r="J16" s="98"/>
    </row>
    <row r="17" spans="1:10" ht="89.25" x14ac:dyDescent="0.2">
      <c r="A17" s="4" t="s">
        <v>0</v>
      </c>
      <c r="B17" s="94" t="s">
        <v>1</v>
      </c>
      <c r="C17" s="96"/>
      <c r="D17" s="4" t="s">
        <v>6</v>
      </c>
      <c r="E17" s="5" t="s">
        <v>2</v>
      </c>
      <c r="F17" s="4" t="s">
        <v>5</v>
      </c>
      <c r="G17" s="6" t="s">
        <v>3</v>
      </c>
      <c r="H17" s="6" t="s">
        <v>8</v>
      </c>
      <c r="I17" s="6" t="s">
        <v>4</v>
      </c>
      <c r="J17" s="6" t="s">
        <v>250</v>
      </c>
    </row>
    <row r="18" spans="1:10" x14ac:dyDescent="0.2">
      <c r="A18" s="7" t="s">
        <v>25</v>
      </c>
      <c r="B18" s="101" t="s">
        <v>26</v>
      </c>
      <c r="C18" s="102"/>
      <c r="D18" s="7" t="s">
        <v>27</v>
      </c>
      <c r="E18" s="8" t="s">
        <v>28</v>
      </c>
      <c r="F18" s="7" t="s">
        <v>29</v>
      </c>
      <c r="G18" s="7" t="s">
        <v>30</v>
      </c>
      <c r="H18" s="7" t="s">
        <v>31</v>
      </c>
      <c r="I18" s="7" t="s">
        <v>32</v>
      </c>
      <c r="J18" s="7" t="s">
        <v>33</v>
      </c>
    </row>
    <row r="19" spans="1:10" ht="32.450000000000003" customHeight="1" x14ac:dyDescent="0.2">
      <c r="A19" s="39">
        <v>1</v>
      </c>
      <c r="B19" s="68" t="s">
        <v>96</v>
      </c>
      <c r="C19" s="68"/>
      <c r="D19" s="43" t="s">
        <v>36</v>
      </c>
      <c r="E19" s="44">
        <v>60</v>
      </c>
      <c r="F19" s="9"/>
      <c r="G19" s="10">
        <f>E19*F19</f>
        <v>0</v>
      </c>
      <c r="H19" s="40"/>
      <c r="I19" s="10">
        <f t="shared" ref="I19:I82" si="0">G19+(G19*H19/100)</f>
        <v>0</v>
      </c>
      <c r="J19" s="12"/>
    </row>
    <row r="20" spans="1:10" ht="33" customHeight="1" x14ac:dyDescent="0.2">
      <c r="A20" s="39">
        <v>2</v>
      </c>
      <c r="B20" s="46" t="s">
        <v>119</v>
      </c>
      <c r="C20" s="42"/>
      <c r="D20" s="43" t="s">
        <v>38</v>
      </c>
      <c r="E20" s="44">
        <v>30</v>
      </c>
      <c r="F20" s="9"/>
      <c r="G20" s="10">
        <f t="shared" ref="G20:G96" si="1">E20*F20</f>
        <v>0</v>
      </c>
      <c r="H20" s="40"/>
      <c r="I20" s="10">
        <f t="shared" si="0"/>
        <v>0</v>
      </c>
      <c r="J20" s="12"/>
    </row>
    <row r="21" spans="1:10" ht="21" customHeight="1" x14ac:dyDescent="0.2">
      <c r="A21" s="39">
        <v>3</v>
      </c>
      <c r="B21" s="46" t="s">
        <v>120</v>
      </c>
      <c r="C21" s="42"/>
      <c r="D21" s="43" t="s">
        <v>36</v>
      </c>
      <c r="E21" s="44">
        <v>3</v>
      </c>
      <c r="F21" s="9"/>
      <c r="G21" s="10">
        <f t="shared" si="1"/>
        <v>0</v>
      </c>
      <c r="H21" s="40"/>
      <c r="I21" s="10">
        <f t="shared" si="0"/>
        <v>0</v>
      </c>
      <c r="J21" s="12"/>
    </row>
    <row r="22" spans="1:10" ht="30" customHeight="1" x14ac:dyDescent="0.2">
      <c r="A22" s="39">
        <v>4</v>
      </c>
      <c r="B22" s="46" t="s">
        <v>121</v>
      </c>
      <c r="C22" s="42"/>
      <c r="D22" s="43" t="s">
        <v>36</v>
      </c>
      <c r="E22" s="44">
        <v>40</v>
      </c>
      <c r="F22" s="9"/>
      <c r="G22" s="10">
        <f t="shared" si="1"/>
        <v>0</v>
      </c>
      <c r="H22" s="40"/>
      <c r="I22" s="10">
        <f t="shared" si="0"/>
        <v>0</v>
      </c>
      <c r="J22" s="12"/>
    </row>
    <row r="23" spans="1:10" ht="20.45" customHeight="1" x14ac:dyDescent="0.2">
      <c r="A23" s="39">
        <v>5</v>
      </c>
      <c r="B23" s="46" t="s">
        <v>78</v>
      </c>
      <c r="C23" s="42"/>
      <c r="D23" s="43" t="s">
        <v>36</v>
      </c>
      <c r="E23" s="44">
        <v>1</v>
      </c>
      <c r="F23" s="9"/>
      <c r="G23" s="10">
        <f t="shared" si="1"/>
        <v>0</v>
      </c>
      <c r="H23" s="40"/>
      <c r="I23" s="10">
        <f t="shared" si="0"/>
        <v>0</v>
      </c>
      <c r="J23" s="12"/>
    </row>
    <row r="24" spans="1:10" ht="25.7" customHeight="1" x14ac:dyDescent="0.2">
      <c r="A24" s="39">
        <v>6</v>
      </c>
      <c r="B24" s="46" t="s">
        <v>122</v>
      </c>
      <c r="C24" s="42"/>
      <c r="D24" s="43" t="s">
        <v>37</v>
      </c>
      <c r="E24" s="44">
        <v>8</v>
      </c>
      <c r="F24" s="9"/>
      <c r="G24" s="10">
        <f t="shared" si="1"/>
        <v>0</v>
      </c>
      <c r="H24" s="40"/>
      <c r="I24" s="10">
        <f t="shared" si="0"/>
        <v>0</v>
      </c>
      <c r="J24" s="11"/>
    </row>
    <row r="25" spans="1:10" ht="30" customHeight="1" x14ac:dyDescent="0.2">
      <c r="A25" s="39">
        <v>7</v>
      </c>
      <c r="B25" s="46" t="s">
        <v>123</v>
      </c>
      <c r="C25" s="42"/>
      <c r="D25" s="43" t="s">
        <v>37</v>
      </c>
      <c r="E25" s="44">
        <v>8</v>
      </c>
      <c r="F25" s="9"/>
      <c r="G25" s="10">
        <f t="shared" si="1"/>
        <v>0</v>
      </c>
      <c r="H25" s="40"/>
      <c r="I25" s="10">
        <f t="shared" si="0"/>
        <v>0</v>
      </c>
      <c r="J25" s="12"/>
    </row>
    <row r="26" spans="1:10" ht="19.350000000000001" customHeight="1" x14ac:dyDescent="0.2">
      <c r="A26" s="39">
        <v>8</v>
      </c>
      <c r="B26" s="46" t="s">
        <v>124</v>
      </c>
      <c r="C26" s="42"/>
      <c r="D26" s="43" t="s">
        <v>36</v>
      </c>
      <c r="E26" s="44">
        <v>20</v>
      </c>
      <c r="F26" s="9"/>
      <c r="G26" s="10">
        <f t="shared" si="1"/>
        <v>0</v>
      </c>
      <c r="H26" s="40"/>
      <c r="I26" s="10">
        <f t="shared" si="0"/>
        <v>0</v>
      </c>
      <c r="J26" s="12"/>
    </row>
    <row r="27" spans="1:10" ht="19.350000000000001" customHeight="1" x14ac:dyDescent="0.2">
      <c r="A27" s="39">
        <v>9</v>
      </c>
      <c r="B27" s="46" t="s">
        <v>125</v>
      </c>
      <c r="C27" s="42"/>
      <c r="D27" s="43" t="s">
        <v>36</v>
      </c>
      <c r="E27" s="44">
        <v>10</v>
      </c>
      <c r="F27" s="9"/>
      <c r="G27" s="10">
        <f t="shared" si="1"/>
        <v>0</v>
      </c>
      <c r="H27" s="40"/>
      <c r="I27" s="10">
        <f t="shared" si="0"/>
        <v>0</v>
      </c>
      <c r="J27" s="12"/>
    </row>
    <row r="28" spans="1:10" ht="36.6" customHeight="1" x14ac:dyDescent="0.2">
      <c r="A28" s="39">
        <v>10</v>
      </c>
      <c r="B28" s="46" t="s">
        <v>126</v>
      </c>
      <c r="C28" s="42"/>
      <c r="D28" s="43" t="s">
        <v>36</v>
      </c>
      <c r="E28" s="44">
        <v>25</v>
      </c>
      <c r="F28" s="9"/>
      <c r="G28" s="10">
        <f t="shared" si="1"/>
        <v>0</v>
      </c>
      <c r="H28" s="40"/>
      <c r="I28" s="10">
        <f t="shared" si="0"/>
        <v>0</v>
      </c>
      <c r="J28" s="12"/>
    </row>
    <row r="29" spans="1:10" ht="45" customHeight="1" x14ac:dyDescent="0.2">
      <c r="A29" s="39">
        <v>11</v>
      </c>
      <c r="B29" s="46" t="s">
        <v>127</v>
      </c>
      <c r="C29" s="42"/>
      <c r="D29" s="43" t="s">
        <v>36</v>
      </c>
      <c r="E29" s="44">
        <v>25</v>
      </c>
      <c r="F29" s="9"/>
      <c r="G29" s="10">
        <f t="shared" si="1"/>
        <v>0</v>
      </c>
      <c r="H29" s="40"/>
      <c r="I29" s="10">
        <f t="shared" si="0"/>
        <v>0</v>
      </c>
      <c r="J29" s="12"/>
    </row>
    <row r="30" spans="1:10" ht="19.5" customHeight="1" x14ac:dyDescent="0.2">
      <c r="A30" s="39">
        <v>12</v>
      </c>
      <c r="B30" s="46" t="s">
        <v>128</v>
      </c>
      <c r="C30" s="42"/>
      <c r="D30" s="43" t="s">
        <v>36</v>
      </c>
      <c r="E30" s="44">
        <v>5</v>
      </c>
      <c r="F30" s="9"/>
      <c r="G30" s="10">
        <f t="shared" si="1"/>
        <v>0</v>
      </c>
      <c r="H30" s="40"/>
      <c r="I30" s="10">
        <f t="shared" si="0"/>
        <v>0</v>
      </c>
      <c r="J30" s="12"/>
    </row>
    <row r="31" spans="1:10" ht="36" customHeight="1" x14ac:dyDescent="0.2">
      <c r="A31" s="39">
        <v>13</v>
      </c>
      <c r="B31" s="46" t="s">
        <v>129</v>
      </c>
      <c r="C31" s="42"/>
      <c r="D31" s="43" t="s">
        <v>79</v>
      </c>
      <c r="E31" s="44">
        <v>250</v>
      </c>
      <c r="F31" s="9"/>
      <c r="G31" s="10">
        <f t="shared" si="1"/>
        <v>0</v>
      </c>
      <c r="H31" s="40"/>
      <c r="I31" s="10">
        <f t="shared" si="0"/>
        <v>0</v>
      </c>
      <c r="J31" s="12"/>
    </row>
    <row r="32" spans="1:10" ht="27.6" customHeight="1" x14ac:dyDescent="0.2">
      <c r="A32" s="39">
        <v>14</v>
      </c>
      <c r="B32" s="46" t="s">
        <v>77</v>
      </c>
      <c r="C32" s="42"/>
      <c r="D32" s="43" t="s">
        <v>130</v>
      </c>
      <c r="E32" s="44">
        <v>1</v>
      </c>
      <c r="F32" s="9"/>
      <c r="G32" s="10">
        <f t="shared" si="1"/>
        <v>0</v>
      </c>
      <c r="H32" s="40"/>
      <c r="I32" s="10">
        <f t="shared" si="0"/>
        <v>0</v>
      </c>
      <c r="J32" s="12"/>
    </row>
    <row r="33" spans="1:10" ht="26.45" customHeight="1" x14ac:dyDescent="0.2">
      <c r="A33" s="39">
        <v>15</v>
      </c>
      <c r="B33" s="46" t="s">
        <v>131</v>
      </c>
      <c r="C33" s="42"/>
      <c r="D33" s="43" t="s">
        <v>36</v>
      </c>
      <c r="E33" s="44">
        <v>3</v>
      </c>
      <c r="F33" s="9"/>
      <c r="G33" s="10">
        <f t="shared" si="1"/>
        <v>0</v>
      </c>
      <c r="H33" s="40"/>
      <c r="I33" s="10">
        <f t="shared" si="0"/>
        <v>0</v>
      </c>
      <c r="J33" s="12"/>
    </row>
    <row r="34" spans="1:10" ht="18.600000000000001" customHeight="1" x14ac:dyDescent="0.2">
      <c r="A34" s="39">
        <v>16</v>
      </c>
      <c r="B34" s="46" t="s">
        <v>132</v>
      </c>
      <c r="C34" s="42"/>
      <c r="D34" s="43" t="s">
        <v>36</v>
      </c>
      <c r="E34" s="44">
        <v>12</v>
      </c>
      <c r="F34" s="9"/>
      <c r="G34" s="10">
        <f t="shared" si="1"/>
        <v>0</v>
      </c>
      <c r="H34" s="40"/>
      <c r="I34" s="10">
        <f t="shared" si="0"/>
        <v>0</v>
      </c>
      <c r="J34" s="12"/>
    </row>
    <row r="35" spans="1:10" ht="16.350000000000001" customHeight="1" x14ac:dyDescent="0.2">
      <c r="A35" s="39">
        <v>17</v>
      </c>
      <c r="B35" s="46" t="s">
        <v>133</v>
      </c>
      <c r="C35" s="42"/>
      <c r="D35" s="43" t="s">
        <v>36</v>
      </c>
      <c r="E35" s="44">
        <v>3</v>
      </c>
      <c r="F35" s="9"/>
      <c r="G35" s="10">
        <f t="shared" si="1"/>
        <v>0</v>
      </c>
      <c r="H35" s="40"/>
      <c r="I35" s="10">
        <f t="shared" si="0"/>
        <v>0</v>
      </c>
      <c r="J35" s="12"/>
    </row>
    <row r="36" spans="1:10" ht="16.7" customHeight="1" x14ac:dyDescent="0.2">
      <c r="A36" s="39">
        <v>18</v>
      </c>
      <c r="B36" s="46" t="s">
        <v>134</v>
      </c>
      <c r="C36" s="42"/>
      <c r="D36" s="43" t="s">
        <v>36</v>
      </c>
      <c r="E36" s="44">
        <v>5</v>
      </c>
      <c r="F36" s="9"/>
      <c r="G36" s="10">
        <f t="shared" si="1"/>
        <v>0</v>
      </c>
      <c r="H36" s="40"/>
      <c r="I36" s="10">
        <f t="shared" si="0"/>
        <v>0</v>
      </c>
      <c r="J36" s="12"/>
    </row>
    <row r="37" spans="1:10" ht="17.45" customHeight="1" x14ac:dyDescent="0.2">
      <c r="A37" s="39">
        <v>19</v>
      </c>
      <c r="B37" s="46" t="s">
        <v>135</v>
      </c>
      <c r="C37" s="42"/>
      <c r="D37" s="43" t="s">
        <v>79</v>
      </c>
      <c r="E37" s="44">
        <v>15</v>
      </c>
      <c r="F37" s="9"/>
      <c r="G37" s="10">
        <f t="shared" si="1"/>
        <v>0</v>
      </c>
      <c r="H37" s="40"/>
      <c r="I37" s="10">
        <f t="shared" si="0"/>
        <v>0</v>
      </c>
      <c r="J37" s="12"/>
    </row>
    <row r="38" spans="1:10" ht="19.350000000000001" customHeight="1" x14ac:dyDescent="0.2">
      <c r="A38" s="39">
        <v>20</v>
      </c>
      <c r="B38" s="46" t="s">
        <v>136</v>
      </c>
      <c r="C38" s="42"/>
      <c r="D38" s="43" t="s">
        <v>79</v>
      </c>
      <c r="E38" s="44">
        <v>15</v>
      </c>
      <c r="F38" s="9"/>
      <c r="G38" s="10">
        <f t="shared" si="1"/>
        <v>0</v>
      </c>
      <c r="H38" s="40"/>
      <c r="I38" s="10">
        <f t="shared" si="0"/>
        <v>0</v>
      </c>
      <c r="J38" s="12"/>
    </row>
    <row r="39" spans="1:10" ht="22.5" customHeight="1" x14ac:dyDescent="0.2">
      <c r="A39" s="39">
        <v>21</v>
      </c>
      <c r="B39" s="46" t="s">
        <v>137</v>
      </c>
      <c r="C39" s="42"/>
      <c r="D39" s="43" t="s">
        <v>79</v>
      </c>
      <c r="E39" s="44">
        <v>20</v>
      </c>
      <c r="F39" s="9"/>
      <c r="G39" s="10">
        <f t="shared" si="1"/>
        <v>0</v>
      </c>
      <c r="H39" s="40"/>
      <c r="I39" s="10">
        <f t="shared" si="0"/>
        <v>0</v>
      </c>
      <c r="J39" s="12"/>
    </row>
    <row r="40" spans="1:10" ht="35.25" customHeight="1" x14ac:dyDescent="0.2">
      <c r="A40" s="39">
        <v>22</v>
      </c>
      <c r="B40" s="46" t="s">
        <v>138</v>
      </c>
      <c r="C40" s="42"/>
      <c r="D40" s="43" t="s">
        <v>36</v>
      </c>
      <c r="E40" s="44">
        <v>5</v>
      </c>
      <c r="F40" s="9"/>
      <c r="G40" s="10">
        <f t="shared" si="1"/>
        <v>0</v>
      </c>
      <c r="H40" s="40"/>
      <c r="I40" s="10">
        <f t="shared" si="0"/>
        <v>0</v>
      </c>
      <c r="J40" s="12"/>
    </row>
    <row r="41" spans="1:10" ht="19.350000000000001" customHeight="1" x14ac:dyDescent="0.2">
      <c r="A41" s="39">
        <v>23</v>
      </c>
      <c r="B41" s="46" t="s">
        <v>139</v>
      </c>
      <c r="C41" s="42"/>
      <c r="D41" s="43" t="s">
        <v>36</v>
      </c>
      <c r="E41" s="44">
        <v>3</v>
      </c>
      <c r="F41" s="9"/>
      <c r="G41" s="10">
        <f t="shared" si="1"/>
        <v>0</v>
      </c>
      <c r="H41" s="40"/>
      <c r="I41" s="10">
        <f t="shared" si="0"/>
        <v>0</v>
      </c>
      <c r="J41" s="12"/>
    </row>
    <row r="42" spans="1:10" ht="19.350000000000001" customHeight="1" x14ac:dyDescent="0.2">
      <c r="A42" s="39">
        <v>24</v>
      </c>
      <c r="B42" s="46" t="s">
        <v>140</v>
      </c>
      <c r="C42" s="42"/>
      <c r="D42" s="43" t="s">
        <v>36</v>
      </c>
      <c r="E42" s="44">
        <v>6</v>
      </c>
      <c r="F42" s="9"/>
      <c r="G42" s="10">
        <f t="shared" si="1"/>
        <v>0</v>
      </c>
      <c r="H42" s="40"/>
      <c r="I42" s="10">
        <f t="shared" si="0"/>
        <v>0</v>
      </c>
      <c r="J42" s="12"/>
    </row>
    <row r="43" spans="1:10" ht="18" customHeight="1" x14ac:dyDescent="0.2">
      <c r="A43" s="39">
        <v>25</v>
      </c>
      <c r="B43" s="46" t="s">
        <v>141</v>
      </c>
      <c r="C43" s="42"/>
      <c r="D43" s="43" t="s">
        <v>36</v>
      </c>
      <c r="E43" s="44">
        <v>3</v>
      </c>
      <c r="F43" s="9"/>
      <c r="G43" s="10">
        <f t="shared" si="1"/>
        <v>0</v>
      </c>
      <c r="H43" s="40"/>
      <c r="I43" s="10">
        <f t="shared" si="0"/>
        <v>0</v>
      </c>
      <c r="J43" s="12"/>
    </row>
    <row r="44" spans="1:10" ht="21" customHeight="1" x14ac:dyDescent="0.2">
      <c r="A44" s="39">
        <v>26</v>
      </c>
      <c r="B44" s="46" t="s">
        <v>142</v>
      </c>
      <c r="C44" s="42"/>
      <c r="D44" s="43" t="s">
        <v>79</v>
      </c>
      <c r="E44" s="44">
        <v>2</v>
      </c>
      <c r="F44" s="9"/>
      <c r="G44" s="10">
        <f t="shared" si="1"/>
        <v>0</v>
      </c>
      <c r="H44" s="40"/>
      <c r="I44" s="10">
        <f t="shared" si="0"/>
        <v>0</v>
      </c>
      <c r="J44" s="12"/>
    </row>
    <row r="45" spans="1:10" x14ac:dyDescent="0.2">
      <c r="A45" s="39">
        <v>27</v>
      </c>
      <c r="B45" s="46" t="s">
        <v>143</v>
      </c>
      <c r="C45" s="42"/>
      <c r="D45" s="43" t="s">
        <v>36</v>
      </c>
      <c r="E45" s="44">
        <v>25</v>
      </c>
      <c r="F45" s="9"/>
      <c r="G45" s="10">
        <f t="shared" si="1"/>
        <v>0</v>
      </c>
      <c r="H45" s="40"/>
      <c r="I45" s="10">
        <f t="shared" si="0"/>
        <v>0</v>
      </c>
      <c r="J45" s="12"/>
    </row>
    <row r="46" spans="1:10" ht="32.450000000000003" customHeight="1" x14ac:dyDescent="0.2">
      <c r="A46" s="39">
        <v>28</v>
      </c>
      <c r="B46" s="46" t="s">
        <v>45</v>
      </c>
      <c r="C46" s="42"/>
      <c r="D46" s="43" t="s">
        <v>36</v>
      </c>
      <c r="E46" s="44">
        <v>15</v>
      </c>
      <c r="F46" s="9"/>
      <c r="G46" s="10">
        <f t="shared" si="1"/>
        <v>0</v>
      </c>
      <c r="H46" s="40"/>
      <c r="I46" s="10">
        <f t="shared" si="0"/>
        <v>0</v>
      </c>
      <c r="J46" s="12"/>
    </row>
    <row r="47" spans="1:10" ht="26.25" customHeight="1" x14ac:dyDescent="0.2">
      <c r="A47" s="39">
        <v>29</v>
      </c>
      <c r="B47" s="46" t="s">
        <v>144</v>
      </c>
      <c r="C47" s="42"/>
      <c r="D47" s="43" t="s">
        <v>36</v>
      </c>
      <c r="E47" s="44">
        <v>78</v>
      </c>
      <c r="F47" s="9"/>
      <c r="G47" s="10">
        <f t="shared" si="1"/>
        <v>0</v>
      </c>
      <c r="H47" s="40"/>
      <c r="I47" s="10">
        <f t="shared" si="0"/>
        <v>0</v>
      </c>
      <c r="J47" s="13"/>
    </row>
    <row r="48" spans="1:10" ht="37.35" customHeight="1" x14ac:dyDescent="0.2">
      <c r="A48" s="39">
        <v>30</v>
      </c>
      <c r="B48" s="46" t="s">
        <v>145</v>
      </c>
      <c r="C48" s="42"/>
      <c r="D48" s="43" t="s">
        <v>36</v>
      </c>
      <c r="E48" s="44">
        <v>80</v>
      </c>
      <c r="F48" s="9"/>
      <c r="G48" s="10">
        <f t="shared" si="1"/>
        <v>0</v>
      </c>
      <c r="H48" s="40"/>
      <c r="I48" s="10">
        <f t="shared" si="0"/>
        <v>0</v>
      </c>
      <c r="J48" s="12"/>
    </row>
    <row r="49" spans="1:10" x14ac:dyDescent="0.2">
      <c r="A49" s="39">
        <v>31</v>
      </c>
      <c r="B49" s="46" t="s">
        <v>146</v>
      </c>
      <c r="C49" s="42"/>
      <c r="D49" s="43" t="s">
        <v>36</v>
      </c>
      <c r="E49" s="44">
        <v>15</v>
      </c>
      <c r="F49" s="9"/>
      <c r="G49" s="10">
        <f t="shared" si="1"/>
        <v>0</v>
      </c>
      <c r="H49" s="40"/>
      <c r="I49" s="10">
        <f t="shared" si="0"/>
        <v>0</v>
      </c>
      <c r="J49" s="13"/>
    </row>
    <row r="50" spans="1:10" x14ac:dyDescent="0.2">
      <c r="A50" s="39">
        <v>32</v>
      </c>
      <c r="B50" s="46" t="s">
        <v>147</v>
      </c>
      <c r="C50" s="42"/>
      <c r="D50" s="43" t="s">
        <v>36</v>
      </c>
      <c r="E50" s="44">
        <v>10</v>
      </c>
      <c r="F50" s="9"/>
      <c r="G50" s="10">
        <f t="shared" si="1"/>
        <v>0</v>
      </c>
      <c r="H50" s="40"/>
      <c r="I50" s="10">
        <f t="shared" si="0"/>
        <v>0</v>
      </c>
      <c r="J50" s="13"/>
    </row>
    <row r="51" spans="1:10" x14ac:dyDescent="0.2">
      <c r="A51" s="39">
        <v>33</v>
      </c>
      <c r="B51" s="46" t="s">
        <v>148</v>
      </c>
      <c r="C51" s="42"/>
      <c r="D51" s="43" t="s">
        <v>36</v>
      </c>
      <c r="E51" s="44">
        <v>10</v>
      </c>
      <c r="F51" s="9"/>
      <c r="G51" s="10">
        <f t="shared" si="1"/>
        <v>0</v>
      </c>
      <c r="H51" s="40"/>
      <c r="I51" s="10">
        <f t="shared" si="0"/>
        <v>0</v>
      </c>
      <c r="J51" s="13"/>
    </row>
    <row r="52" spans="1:10" x14ac:dyDescent="0.2">
      <c r="A52" s="39">
        <v>34</v>
      </c>
      <c r="B52" s="46" t="s">
        <v>149</v>
      </c>
      <c r="C52" s="42"/>
      <c r="D52" s="43" t="s">
        <v>36</v>
      </c>
      <c r="E52" s="44">
        <v>900</v>
      </c>
      <c r="F52" s="9"/>
      <c r="G52" s="10">
        <f t="shared" si="1"/>
        <v>0</v>
      </c>
      <c r="H52" s="40"/>
      <c r="I52" s="10">
        <f t="shared" si="0"/>
        <v>0</v>
      </c>
      <c r="J52" s="13"/>
    </row>
    <row r="53" spans="1:10" ht="22.5" customHeight="1" x14ac:dyDescent="0.2">
      <c r="A53" s="39">
        <v>35</v>
      </c>
      <c r="B53" s="46" t="s">
        <v>150</v>
      </c>
      <c r="C53" s="42"/>
      <c r="D53" s="43" t="s">
        <v>37</v>
      </c>
      <c r="E53" s="44">
        <v>30</v>
      </c>
      <c r="F53" s="9"/>
      <c r="G53" s="10">
        <f t="shared" si="1"/>
        <v>0</v>
      </c>
      <c r="H53" s="40"/>
      <c r="I53" s="10">
        <f t="shared" si="0"/>
        <v>0</v>
      </c>
      <c r="J53" s="13"/>
    </row>
    <row r="54" spans="1:10" x14ac:dyDescent="0.2">
      <c r="A54" s="39">
        <v>36</v>
      </c>
      <c r="B54" s="46" t="s">
        <v>151</v>
      </c>
      <c r="C54" s="42"/>
      <c r="D54" s="43" t="s">
        <v>36</v>
      </c>
      <c r="E54" s="44">
        <v>5</v>
      </c>
      <c r="F54" s="9"/>
      <c r="G54" s="10">
        <f t="shared" si="1"/>
        <v>0</v>
      </c>
      <c r="H54" s="40"/>
      <c r="I54" s="10">
        <f t="shared" si="0"/>
        <v>0</v>
      </c>
      <c r="J54" s="13"/>
    </row>
    <row r="55" spans="1:10" ht="30.75" customHeight="1" x14ac:dyDescent="0.2">
      <c r="A55" s="39">
        <v>37</v>
      </c>
      <c r="B55" s="46" t="s">
        <v>152</v>
      </c>
      <c r="C55" s="42"/>
      <c r="D55" s="43" t="s">
        <v>36</v>
      </c>
      <c r="E55" s="44">
        <v>5</v>
      </c>
      <c r="F55" s="9"/>
      <c r="G55" s="10">
        <f t="shared" si="1"/>
        <v>0</v>
      </c>
      <c r="H55" s="40"/>
      <c r="I55" s="10">
        <f t="shared" si="0"/>
        <v>0</v>
      </c>
      <c r="J55" s="13"/>
    </row>
    <row r="56" spans="1:10" ht="22.5" customHeight="1" x14ac:dyDescent="0.2">
      <c r="A56" s="39">
        <v>38</v>
      </c>
      <c r="B56" s="46" t="s">
        <v>153</v>
      </c>
      <c r="C56" s="42"/>
      <c r="D56" s="43" t="s">
        <v>37</v>
      </c>
      <c r="E56" s="44">
        <v>3</v>
      </c>
      <c r="F56" s="9"/>
      <c r="G56" s="10">
        <f t="shared" si="1"/>
        <v>0</v>
      </c>
      <c r="H56" s="40"/>
      <c r="I56" s="10">
        <f t="shared" si="0"/>
        <v>0</v>
      </c>
      <c r="J56" s="13"/>
    </row>
    <row r="57" spans="1:10" ht="18.600000000000001" customHeight="1" x14ac:dyDescent="0.2">
      <c r="A57" s="39">
        <v>39</v>
      </c>
      <c r="B57" s="46" t="s">
        <v>154</v>
      </c>
      <c r="C57" s="42"/>
      <c r="D57" s="43" t="s">
        <v>36</v>
      </c>
      <c r="E57" s="44">
        <v>240</v>
      </c>
      <c r="F57" s="9"/>
      <c r="G57" s="10">
        <f t="shared" si="1"/>
        <v>0</v>
      </c>
      <c r="H57" s="40"/>
      <c r="I57" s="10">
        <f t="shared" si="0"/>
        <v>0</v>
      </c>
      <c r="J57" s="13"/>
    </row>
    <row r="58" spans="1:10" ht="21.6" customHeight="1" x14ac:dyDescent="0.2">
      <c r="A58" s="39">
        <v>40</v>
      </c>
      <c r="B58" s="46" t="s">
        <v>155</v>
      </c>
      <c r="C58" s="42"/>
      <c r="D58" s="43" t="s">
        <v>36</v>
      </c>
      <c r="E58" s="44">
        <v>40</v>
      </c>
      <c r="F58" s="9"/>
      <c r="G58" s="10">
        <f t="shared" si="1"/>
        <v>0</v>
      </c>
      <c r="H58" s="40"/>
      <c r="I58" s="10">
        <f t="shared" si="0"/>
        <v>0</v>
      </c>
      <c r="J58" s="13"/>
    </row>
    <row r="59" spans="1:10" ht="22.35" customHeight="1" x14ac:dyDescent="0.2">
      <c r="A59" s="39">
        <v>41</v>
      </c>
      <c r="B59" s="46" t="s">
        <v>156</v>
      </c>
      <c r="C59" s="42"/>
      <c r="D59" s="43" t="s">
        <v>36</v>
      </c>
      <c r="E59" s="44">
        <v>2</v>
      </c>
      <c r="F59" s="9"/>
      <c r="G59" s="10">
        <f t="shared" si="1"/>
        <v>0</v>
      </c>
      <c r="H59" s="40"/>
      <c r="I59" s="10">
        <f t="shared" si="0"/>
        <v>0</v>
      </c>
      <c r="J59" s="13"/>
    </row>
    <row r="60" spans="1:10" ht="34.5" customHeight="1" x14ac:dyDescent="0.2">
      <c r="A60" s="39">
        <v>42</v>
      </c>
      <c r="B60" s="46" t="s">
        <v>157</v>
      </c>
      <c r="C60" s="42"/>
      <c r="D60" s="43" t="s">
        <v>36</v>
      </c>
      <c r="E60" s="44">
        <v>2</v>
      </c>
      <c r="F60" s="9"/>
      <c r="G60" s="10">
        <f t="shared" si="1"/>
        <v>0</v>
      </c>
      <c r="H60" s="40"/>
      <c r="I60" s="10">
        <f t="shared" si="0"/>
        <v>0</v>
      </c>
      <c r="J60" s="13"/>
    </row>
    <row r="61" spans="1:10" ht="19.350000000000001" customHeight="1" x14ac:dyDescent="0.2">
      <c r="A61" s="39">
        <v>43</v>
      </c>
      <c r="B61" s="46" t="s">
        <v>49</v>
      </c>
      <c r="C61" s="42"/>
      <c r="D61" s="43" t="s">
        <v>36</v>
      </c>
      <c r="E61" s="44">
        <v>60</v>
      </c>
      <c r="F61" s="9"/>
      <c r="G61" s="10">
        <f t="shared" si="1"/>
        <v>0</v>
      </c>
      <c r="H61" s="40"/>
      <c r="I61" s="10">
        <f t="shared" si="0"/>
        <v>0</v>
      </c>
      <c r="J61" s="13"/>
    </row>
    <row r="62" spans="1:10" x14ac:dyDescent="0.2">
      <c r="A62" s="39">
        <v>44</v>
      </c>
      <c r="B62" s="46" t="s">
        <v>50</v>
      </c>
      <c r="C62" s="42"/>
      <c r="D62" s="43" t="s">
        <v>36</v>
      </c>
      <c r="E62" s="44">
        <v>2</v>
      </c>
      <c r="F62" s="9"/>
      <c r="G62" s="10">
        <f t="shared" si="1"/>
        <v>0</v>
      </c>
      <c r="H62" s="40"/>
      <c r="I62" s="10">
        <f t="shared" si="0"/>
        <v>0</v>
      </c>
      <c r="J62" s="13"/>
    </row>
    <row r="63" spans="1:10" x14ac:dyDescent="0.2">
      <c r="A63" s="39">
        <v>45</v>
      </c>
      <c r="B63" s="68" t="s">
        <v>51</v>
      </c>
      <c r="C63" s="68"/>
      <c r="D63" s="43" t="s">
        <v>36</v>
      </c>
      <c r="E63" s="44">
        <v>5</v>
      </c>
      <c r="F63" s="9"/>
      <c r="G63" s="10">
        <f t="shared" si="1"/>
        <v>0</v>
      </c>
      <c r="H63" s="40"/>
      <c r="I63" s="10">
        <f t="shared" si="0"/>
        <v>0</v>
      </c>
      <c r="J63" s="13"/>
    </row>
    <row r="64" spans="1:10" ht="68.25" customHeight="1" x14ac:dyDescent="0.2">
      <c r="A64" s="39">
        <v>46</v>
      </c>
      <c r="B64" s="68" t="s">
        <v>101</v>
      </c>
      <c r="C64" s="68"/>
      <c r="D64" s="43" t="s">
        <v>36</v>
      </c>
      <c r="E64" s="44">
        <v>500</v>
      </c>
      <c r="F64" s="9"/>
      <c r="G64" s="10">
        <f t="shared" si="1"/>
        <v>0</v>
      </c>
      <c r="H64" s="40"/>
      <c r="I64" s="10">
        <f t="shared" si="0"/>
        <v>0</v>
      </c>
      <c r="J64" s="13"/>
    </row>
    <row r="65" spans="1:11" x14ac:dyDescent="0.2">
      <c r="A65" s="39">
        <v>47</v>
      </c>
      <c r="B65" s="68" t="s">
        <v>158</v>
      </c>
      <c r="C65" s="68"/>
      <c r="D65" s="43" t="s">
        <v>36</v>
      </c>
      <c r="E65" s="44">
        <v>80</v>
      </c>
      <c r="F65" s="9"/>
      <c r="G65" s="10">
        <f t="shared" si="1"/>
        <v>0</v>
      </c>
      <c r="H65" s="40"/>
      <c r="I65" s="10">
        <f t="shared" si="0"/>
        <v>0</v>
      </c>
      <c r="J65" s="13"/>
    </row>
    <row r="66" spans="1:11" x14ac:dyDescent="0.2">
      <c r="A66" s="39">
        <v>48</v>
      </c>
      <c r="B66" s="56" t="s">
        <v>42</v>
      </c>
      <c r="C66" s="42"/>
      <c r="D66" s="43" t="s">
        <v>36</v>
      </c>
      <c r="E66" s="44">
        <v>240</v>
      </c>
      <c r="F66" s="9"/>
      <c r="G66" s="10">
        <f t="shared" si="1"/>
        <v>0</v>
      </c>
      <c r="H66" s="40"/>
      <c r="I66" s="10">
        <f t="shared" si="0"/>
        <v>0</v>
      </c>
      <c r="J66" s="13"/>
    </row>
    <row r="67" spans="1:11" x14ac:dyDescent="0.2">
      <c r="A67" s="39">
        <v>49</v>
      </c>
      <c r="B67" s="56" t="s">
        <v>159</v>
      </c>
      <c r="C67" s="42"/>
      <c r="D67" s="43" t="s">
        <v>36</v>
      </c>
      <c r="E67" s="44">
        <v>60</v>
      </c>
      <c r="F67" s="9"/>
      <c r="G67" s="10">
        <f t="shared" si="1"/>
        <v>0</v>
      </c>
      <c r="H67" s="40"/>
      <c r="I67" s="10">
        <f t="shared" si="0"/>
        <v>0</v>
      </c>
      <c r="J67" s="13"/>
    </row>
    <row r="68" spans="1:11" ht="18" customHeight="1" x14ac:dyDescent="0.2">
      <c r="A68" s="39">
        <v>50</v>
      </c>
      <c r="B68" s="56" t="s">
        <v>160</v>
      </c>
      <c r="C68" s="42"/>
      <c r="D68" s="43" t="s">
        <v>36</v>
      </c>
      <c r="E68" s="44">
        <v>80</v>
      </c>
      <c r="F68" s="9"/>
      <c r="G68" s="10">
        <f t="shared" si="1"/>
        <v>0</v>
      </c>
      <c r="H68" s="40"/>
      <c r="I68" s="10">
        <f t="shared" si="0"/>
        <v>0</v>
      </c>
      <c r="J68" s="13"/>
    </row>
    <row r="69" spans="1:11" ht="19.350000000000001" customHeight="1" x14ac:dyDescent="0.2">
      <c r="A69" s="39">
        <v>51</v>
      </c>
      <c r="B69" s="56" t="s">
        <v>161</v>
      </c>
      <c r="C69" s="42"/>
      <c r="D69" s="43" t="s">
        <v>36</v>
      </c>
      <c r="E69" s="44">
        <v>90</v>
      </c>
      <c r="F69" s="9"/>
      <c r="G69" s="10">
        <f t="shared" si="1"/>
        <v>0</v>
      </c>
      <c r="H69" s="40"/>
      <c r="I69" s="10">
        <f t="shared" si="0"/>
        <v>0</v>
      </c>
      <c r="J69" s="13"/>
    </row>
    <row r="70" spans="1:11" x14ac:dyDescent="0.2">
      <c r="A70" s="39">
        <v>52</v>
      </c>
      <c r="B70" s="56" t="s">
        <v>162</v>
      </c>
      <c r="C70" s="42"/>
      <c r="D70" s="43" t="s">
        <v>36</v>
      </c>
      <c r="E70" s="44">
        <v>5</v>
      </c>
      <c r="F70" s="9"/>
      <c r="G70" s="10">
        <f t="shared" si="1"/>
        <v>0</v>
      </c>
      <c r="H70" s="40"/>
      <c r="I70" s="10">
        <f t="shared" si="0"/>
        <v>0</v>
      </c>
      <c r="J70" s="13"/>
    </row>
    <row r="71" spans="1:11" x14ac:dyDescent="0.2">
      <c r="A71" s="39">
        <v>53</v>
      </c>
      <c r="B71" s="56" t="s">
        <v>43</v>
      </c>
      <c r="C71" s="42"/>
      <c r="D71" s="43" t="s">
        <v>36</v>
      </c>
      <c r="E71" s="44">
        <v>120</v>
      </c>
      <c r="F71" s="9"/>
      <c r="G71" s="10">
        <f t="shared" si="1"/>
        <v>0</v>
      </c>
      <c r="H71" s="40"/>
      <c r="I71" s="10">
        <f t="shared" si="0"/>
        <v>0</v>
      </c>
      <c r="J71" s="13"/>
    </row>
    <row r="72" spans="1:11" x14ac:dyDescent="0.2">
      <c r="A72" s="39">
        <v>54</v>
      </c>
      <c r="B72" s="56" t="s">
        <v>163</v>
      </c>
      <c r="C72" s="42"/>
      <c r="D72" s="43" t="s">
        <v>36</v>
      </c>
      <c r="E72" s="44">
        <v>300</v>
      </c>
      <c r="F72" s="9"/>
      <c r="G72" s="10">
        <f t="shared" si="1"/>
        <v>0</v>
      </c>
      <c r="H72" s="40"/>
      <c r="I72" s="10">
        <f t="shared" si="0"/>
        <v>0</v>
      </c>
      <c r="J72" s="13"/>
    </row>
    <row r="73" spans="1:11" x14ac:dyDescent="0.2">
      <c r="A73" s="39">
        <v>55</v>
      </c>
      <c r="B73" s="56" t="s">
        <v>164</v>
      </c>
      <c r="C73" s="42"/>
      <c r="D73" s="43" t="s">
        <v>36</v>
      </c>
      <c r="E73" s="44">
        <v>120</v>
      </c>
      <c r="F73" s="9"/>
      <c r="G73" s="10">
        <f t="shared" si="1"/>
        <v>0</v>
      </c>
      <c r="H73" s="40"/>
      <c r="I73" s="10">
        <f t="shared" si="0"/>
        <v>0</v>
      </c>
      <c r="J73" s="13"/>
    </row>
    <row r="74" spans="1:11" x14ac:dyDescent="0.2">
      <c r="A74" s="39">
        <v>56</v>
      </c>
      <c r="B74" s="56" t="s">
        <v>165</v>
      </c>
      <c r="C74" s="42"/>
      <c r="D74" s="43" t="s">
        <v>36</v>
      </c>
      <c r="E74" s="44">
        <v>2</v>
      </c>
      <c r="F74" s="9"/>
      <c r="G74" s="10">
        <f t="shared" si="1"/>
        <v>0</v>
      </c>
      <c r="H74" s="40"/>
      <c r="I74" s="10">
        <f t="shared" si="0"/>
        <v>0</v>
      </c>
      <c r="J74" s="13"/>
    </row>
    <row r="75" spans="1:11" x14ac:dyDescent="0.2">
      <c r="A75" s="39">
        <v>57</v>
      </c>
      <c r="B75" s="56" t="s">
        <v>166</v>
      </c>
      <c r="C75" s="42"/>
      <c r="D75" s="43" t="s">
        <v>36</v>
      </c>
      <c r="E75" s="44">
        <v>30</v>
      </c>
      <c r="F75" s="9"/>
      <c r="G75" s="10">
        <f t="shared" si="1"/>
        <v>0</v>
      </c>
      <c r="H75" s="40"/>
      <c r="I75" s="10">
        <f t="shared" si="0"/>
        <v>0</v>
      </c>
      <c r="J75" s="13"/>
    </row>
    <row r="76" spans="1:11" x14ac:dyDescent="0.2">
      <c r="A76" s="39">
        <v>58</v>
      </c>
      <c r="B76" s="56" t="s">
        <v>46</v>
      </c>
      <c r="C76" s="42"/>
      <c r="D76" s="43" t="s">
        <v>36</v>
      </c>
      <c r="E76" s="44">
        <v>1400</v>
      </c>
      <c r="F76" s="9"/>
      <c r="G76" s="10">
        <f t="shared" si="1"/>
        <v>0</v>
      </c>
      <c r="H76" s="40"/>
      <c r="I76" s="10">
        <f t="shared" si="0"/>
        <v>0</v>
      </c>
      <c r="J76" s="13"/>
    </row>
    <row r="77" spans="1:11" x14ac:dyDescent="0.2">
      <c r="A77" s="39">
        <v>59</v>
      </c>
      <c r="B77" s="56" t="s">
        <v>167</v>
      </c>
      <c r="C77" s="42"/>
      <c r="D77" s="43" t="s">
        <v>36</v>
      </c>
      <c r="E77" s="44">
        <v>100</v>
      </c>
      <c r="F77" s="9"/>
      <c r="G77" s="10">
        <f t="shared" si="1"/>
        <v>0</v>
      </c>
      <c r="H77" s="40"/>
      <c r="I77" s="10">
        <f t="shared" si="0"/>
        <v>0</v>
      </c>
      <c r="J77" s="13"/>
    </row>
    <row r="78" spans="1:11" x14ac:dyDescent="0.2">
      <c r="A78" s="39">
        <v>60</v>
      </c>
      <c r="B78" s="56" t="s">
        <v>168</v>
      </c>
      <c r="C78" s="42"/>
      <c r="D78" s="43" t="s">
        <v>36</v>
      </c>
      <c r="E78" s="44">
        <v>20</v>
      </c>
      <c r="F78" s="9"/>
      <c r="G78" s="10">
        <f t="shared" si="1"/>
        <v>0</v>
      </c>
      <c r="H78" s="40"/>
      <c r="I78" s="10">
        <f t="shared" si="0"/>
        <v>0</v>
      </c>
      <c r="J78" s="13"/>
    </row>
    <row r="79" spans="1:11" x14ac:dyDescent="0.2">
      <c r="A79" s="39">
        <v>61</v>
      </c>
      <c r="B79" s="56" t="s">
        <v>35</v>
      </c>
      <c r="C79" s="42"/>
      <c r="D79" s="43" t="s">
        <v>38</v>
      </c>
      <c r="E79" s="44">
        <v>800</v>
      </c>
      <c r="F79" s="9"/>
      <c r="G79" s="10">
        <f t="shared" si="1"/>
        <v>0</v>
      </c>
      <c r="H79" s="40"/>
      <c r="I79" s="10">
        <f t="shared" si="0"/>
        <v>0</v>
      </c>
      <c r="J79" s="13"/>
    </row>
    <row r="80" spans="1:11" x14ac:dyDescent="0.2">
      <c r="A80" s="39">
        <v>62</v>
      </c>
      <c r="B80" s="56" t="s">
        <v>169</v>
      </c>
      <c r="C80" s="42"/>
      <c r="D80" s="43" t="s">
        <v>36</v>
      </c>
      <c r="E80" s="44">
        <v>10</v>
      </c>
      <c r="F80" s="9"/>
      <c r="G80" s="10">
        <f t="shared" si="1"/>
        <v>0</v>
      </c>
      <c r="H80" s="40"/>
      <c r="I80" s="10">
        <f t="shared" si="0"/>
        <v>0</v>
      </c>
      <c r="J80" s="13"/>
      <c r="K80" s="14"/>
    </row>
    <row r="81" spans="1:11" x14ac:dyDescent="0.2">
      <c r="A81" s="39">
        <v>63</v>
      </c>
      <c r="B81" s="56" t="s">
        <v>102</v>
      </c>
      <c r="C81" s="42"/>
      <c r="D81" s="43" t="s">
        <v>36</v>
      </c>
      <c r="E81" s="44">
        <v>750</v>
      </c>
      <c r="F81" s="9"/>
      <c r="G81" s="10">
        <f t="shared" si="1"/>
        <v>0</v>
      </c>
      <c r="H81" s="40"/>
      <c r="I81" s="10">
        <f t="shared" si="0"/>
        <v>0</v>
      </c>
      <c r="J81" s="13"/>
      <c r="K81" s="15"/>
    </row>
    <row r="82" spans="1:11" x14ac:dyDescent="0.2">
      <c r="A82" s="39">
        <v>64</v>
      </c>
      <c r="B82" s="56" t="s">
        <v>170</v>
      </c>
      <c r="C82" s="42"/>
      <c r="D82" s="43" t="s">
        <v>37</v>
      </c>
      <c r="E82" s="44">
        <v>15</v>
      </c>
      <c r="F82" s="9"/>
      <c r="G82" s="10">
        <f t="shared" si="1"/>
        <v>0</v>
      </c>
      <c r="H82" s="40"/>
      <c r="I82" s="10">
        <f t="shared" si="0"/>
        <v>0</v>
      </c>
      <c r="J82" s="13"/>
      <c r="K82" s="14"/>
    </row>
    <row r="83" spans="1:11" x14ac:dyDescent="0.2">
      <c r="A83" s="39">
        <v>65</v>
      </c>
      <c r="B83" s="56" t="s">
        <v>171</v>
      </c>
      <c r="C83" s="42"/>
      <c r="D83" s="43" t="s">
        <v>37</v>
      </c>
      <c r="E83" s="44">
        <v>10</v>
      </c>
      <c r="F83" s="9"/>
      <c r="G83" s="10">
        <f t="shared" si="1"/>
        <v>0</v>
      </c>
      <c r="H83" s="40"/>
      <c r="I83" s="10">
        <f t="shared" ref="I83:I144" si="2">G83+(G83*H83/100)</f>
        <v>0</v>
      </c>
      <c r="J83" s="13"/>
      <c r="K83" s="14"/>
    </row>
    <row r="84" spans="1:11" x14ac:dyDescent="0.2">
      <c r="A84" s="39">
        <v>66</v>
      </c>
      <c r="B84" s="56" t="s">
        <v>56</v>
      </c>
      <c r="C84" s="42"/>
      <c r="D84" s="43" t="s">
        <v>37</v>
      </c>
      <c r="E84" s="44">
        <v>50</v>
      </c>
      <c r="F84" s="9"/>
      <c r="G84" s="10">
        <f t="shared" si="1"/>
        <v>0</v>
      </c>
      <c r="H84" s="40"/>
      <c r="I84" s="10">
        <f t="shared" si="2"/>
        <v>0</v>
      </c>
      <c r="J84" s="13"/>
      <c r="K84" s="14"/>
    </row>
    <row r="85" spans="1:11" x14ac:dyDescent="0.2">
      <c r="A85" s="39">
        <v>67</v>
      </c>
      <c r="B85" s="56" t="s">
        <v>172</v>
      </c>
      <c r="C85" s="42"/>
      <c r="D85" s="43" t="s">
        <v>37</v>
      </c>
      <c r="E85" s="44">
        <v>4</v>
      </c>
      <c r="F85" s="9"/>
      <c r="G85" s="10">
        <f t="shared" si="1"/>
        <v>0</v>
      </c>
      <c r="H85" s="40"/>
      <c r="I85" s="10">
        <f t="shared" si="2"/>
        <v>0</v>
      </c>
      <c r="J85" s="13"/>
      <c r="K85" s="14"/>
    </row>
    <row r="86" spans="1:11" x14ac:dyDescent="0.2">
      <c r="A86" s="39">
        <v>68</v>
      </c>
      <c r="B86" s="56" t="s">
        <v>173</v>
      </c>
      <c r="C86" s="42"/>
      <c r="D86" s="43" t="s">
        <v>37</v>
      </c>
      <c r="E86" s="44">
        <v>3</v>
      </c>
      <c r="F86" s="9"/>
      <c r="G86" s="10">
        <f t="shared" si="1"/>
        <v>0</v>
      </c>
      <c r="H86" s="40"/>
      <c r="I86" s="10">
        <f t="shared" si="2"/>
        <v>0</v>
      </c>
      <c r="J86" s="13"/>
      <c r="K86" s="14"/>
    </row>
    <row r="87" spans="1:11" x14ac:dyDescent="0.2">
      <c r="A87" s="39">
        <v>69</v>
      </c>
      <c r="B87" s="56" t="s">
        <v>174</v>
      </c>
      <c r="C87" s="42"/>
      <c r="D87" s="43" t="s">
        <v>37</v>
      </c>
      <c r="E87" s="44">
        <v>28</v>
      </c>
      <c r="F87" s="9"/>
      <c r="G87" s="10">
        <f t="shared" si="1"/>
        <v>0</v>
      </c>
      <c r="H87" s="40"/>
      <c r="I87" s="10">
        <f t="shared" si="2"/>
        <v>0</v>
      </c>
      <c r="J87" s="13"/>
      <c r="K87" s="15"/>
    </row>
    <row r="88" spans="1:11" x14ac:dyDescent="0.2">
      <c r="A88" s="39">
        <v>70</v>
      </c>
      <c r="B88" s="56" t="s">
        <v>175</v>
      </c>
      <c r="C88" s="42"/>
      <c r="D88" s="43" t="s">
        <v>37</v>
      </c>
      <c r="E88" s="44">
        <v>8</v>
      </c>
      <c r="F88" s="9"/>
      <c r="G88" s="10">
        <f t="shared" si="1"/>
        <v>0</v>
      </c>
      <c r="H88" s="40"/>
      <c r="I88" s="10">
        <f t="shared" si="2"/>
        <v>0</v>
      </c>
      <c r="J88" s="13"/>
    </row>
    <row r="89" spans="1:11" ht="36" customHeight="1" x14ac:dyDescent="0.2">
      <c r="A89" s="39">
        <v>71</v>
      </c>
      <c r="B89" s="56" t="s">
        <v>176</v>
      </c>
      <c r="C89" s="42"/>
      <c r="D89" s="43" t="s">
        <v>37</v>
      </c>
      <c r="E89" s="44">
        <v>390</v>
      </c>
      <c r="F89" s="9"/>
      <c r="G89" s="10">
        <f t="shared" si="1"/>
        <v>0</v>
      </c>
      <c r="H89" s="40"/>
      <c r="I89" s="10">
        <f t="shared" si="2"/>
        <v>0</v>
      </c>
      <c r="J89" s="13"/>
    </row>
    <row r="90" spans="1:11" x14ac:dyDescent="0.2">
      <c r="A90" s="39">
        <v>72</v>
      </c>
      <c r="B90" s="56" t="s">
        <v>44</v>
      </c>
      <c r="C90" s="42"/>
      <c r="D90" s="43" t="s">
        <v>37</v>
      </c>
      <c r="E90" s="44">
        <v>2000</v>
      </c>
      <c r="F90" s="9"/>
      <c r="G90" s="10">
        <f t="shared" si="1"/>
        <v>0</v>
      </c>
      <c r="H90" s="40"/>
      <c r="I90" s="10">
        <f t="shared" si="2"/>
        <v>0</v>
      </c>
      <c r="J90" s="13"/>
    </row>
    <row r="91" spans="1:11" x14ac:dyDescent="0.2">
      <c r="A91" s="39">
        <v>73</v>
      </c>
      <c r="B91" s="56" t="s">
        <v>177</v>
      </c>
      <c r="C91" s="42"/>
      <c r="D91" s="43" t="s">
        <v>37</v>
      </c>
      <c r="E91" s="44">
        <v>1</v>
      </c>
      <c r="F91" s="9"/>
      <c r="G91" s="10">
        <f t="shared" si="1"/>
        <v>0</v>
      </c>
      <c r="H91" s="40"/>
      <c r="I91" s="10">
        <f t="shared" si="2"/>
        <v>0</v>
      </c>
      <c r="J91" s="13"/>
    </row>
    <row r="92" spans="1:11" x14ac:dyDescent="0.2">
      <c r="A92" s="39">
        <v>74</v>
      </c>
      <c r="B92" s="56" t="s">
        <v>108</v>
      </c>
      <c r="C92" s="42"/>
      <c r="D92" s="43" t="s">
        <v>37</v>
      </c>
      <c r="E92" s="44">
        <v>5</v>
      </c>
      <c r="F92" s="9"/>
      <c r="G92" s="10">
        <f t="shared" si="1"/>
        <v>0</v>
      </c>
      <c r="H92" s="40"/>
      <c r="I92" s="10">
        <f t="shared" si="2"/>
        <v>0</v>
      </c>
      <c r="J92" s="13"/>
    </row>
    <row r="93" spans="1:11" x14ac:dyDescent="0.2">
      <c r="A93" s="39">
        <v>75</v>
      </c>
      <c r="B93" s="56" t="s">
        <v>178</v>
      </c>
      <c r="C93" s="42"/>
      <c r="D93" s="43" t="s">
        <v>37</v>
      </c>
      <c r="E93" s="44">
        <v>40</v>
      </c>
      <c r="F93" s="9"/>
      <c r="G93" s="10">
        <f t="shared" si="1"/>
        <v>0</v>
      </c>
      <c r="H93" s="40"/>
      <c r="I93" s="10">
        <f t="shared" si="2"/>
        <v>0</v>
      </c>
      <c r="J93" s="13"/>
    </row>
    <row r="94" spans="1:11" x14ac:dyDescent="0.2">
      <c r="A94" s="39">
        <v>76</v>
      </c>
      <c r="B94" s="56" t="s">
        <v>98</v>
      </c>
      <c r="C94" s="42"/>
      <c r="D94" s="43" t="s">
        <v>36</v>
      </c>
      <c r="E94" s="44">
        <v>35</v>
      </c>
      <c r="F94" s="9"/>
      <c r="G94" s="10">
        <f t="shared" si="1"/>
        <v>0</v>
      </c>
      <c r="H94" s="40"/>
      <c r="I94" s="10">
        <f t="shared" si="2"/>
        <v>0</v>
      </c>
      <c r="J94" s="13"/>
    </row>
    <row r="95" spans="1:11" x14ac:dyDescent="0.2">
      <c r="A95" s="39">
        <v>77</v>
      </c>
      <c r="B95" s="56" t="s">
        <v>99</v>
      </c>
      <c r="C95" s="42"/>
      <c r="D95" s="43" t="s">
        <v>36</v>
      </c>
      <c r="E95" s="44">
        <v>35</v>
      </c>
      <c r="F95" s="9"/>
      <c r="G95" s="10">
        <f t="shared" si="1"/>
        <v>0</v>
      </c>
      <c r="H95" s="40"/>
      <c r="I95" s="10">
        <f t="shared" si="2"/>
        <v>0</v>
      </c>
      <c r="J95" s="13"/>
    </row>
    <row r="96" spans="1:11" x14ac:dyDescent="0.2">
      <c r="A96" s="39">
        <v>78</v>
      </c>
      <c r="B96" s="56" t="s">
        <v>179</v>
      </c>
      <c r="C96" s="42"/>
      <c r="D96" s="43" t="s">
        <v>36</v>
      </c>
      <c r="E96" s="44">
        <v>2</v>
      </c>
      <c r="F96" s="9"/>
      <c r="G96" s="10">
        <f t="shared" si="1"/>
        <v>0</v>
      </c>
      <c r="H96" s="40"/>
      <c r="I96" s="10">
        <f t="shared" si="2"/>
        <v>0</v>
      </c>
      <c r="J96" s="13"/>
    </row>
    <row r="97" spans="1:10" x14ac:dyDescent="0.2">
      <c r="A97" s="39">
        <v>79</v>
      </c>
      <c r="B97" s="56" t="s">
        <v>180</v>
      </c>
      <c r="C97" s="42"/>
      <c r="D97" s="43" t="s">
        <v>37</v>
      </c>
      <c r="E97" s="44">
        <v>2</v>
      </c>
      <c r="F97" s="9"/>
      <c r="G97" s="10">
        <f t="shared" ref="G97:G135" si="3">E97*F97</f>
        <v>0</v>
      </c>
      <c r="H97" s="40"/>
      <c r="I97" s="10">
        <f t="shared" si="2"/>
        <v>0</v>
      </c>
      <c r="J97" s="13"/>
    </row>
    <row r="98" spans="1:10" ht="29.25" customHeight="1" x14ac:dyDescent="0.2">
      <c r="A98" s="39">
        <v>80</v>
      </c>
      <c r="B98" s="56" t="s">
        <v>181</v>
      </c>
      <c r="C98" s="42"/>
      <c r="D98" s="43" t="s">
        <v>36</v>
      </c>
      <c r="E98" s="44">
        <v>70</v>
      </c>
      <c r="F98" s="9"/>
      <c r="G98" s="10">
        <f t="shared" si="3"/>
        <v>0</v>
      </c>
      <c r="H98" s="40"/>
      <c r="I98" s="10">
        <f t="shared" si="2"/>
        <v>0</v>
      </c>
      <c r="J98" s="13"/>
    </row>
    <row r="99" spans="1:10" x14ac:dyDescent="0.2">
      <c r="A99" s="39">
        <v>81</v>
      </c>
      <c r="B99" s="56" t="s">
        <v>52</v>
      </c>
      <c r="C99" s="42"/>
      <c r="D99" s="43" t="s">
        <v>36</v>
      </c>
      <c r="E99" s="44">
        <v>10</v>
      </c>
      <c r="F99" s="9"/>
      <c r="G99" s="10">
        <f t="shared" si="3"/>
        <v>0</v>
      </c>
      <c r="H99" s="40"/>
      <c r="I99" s="10">
        <f t="shared" si="2"/>
        <v>0</v>
      </c>
      <c r="J99" s="13"/>
    </row>
    <row r="100" spans="1:10" ht="31.7" customHeight="1" x14ac:dyDescent="0.2">
      <c r="A100" s="39">
        <v>82</v>
      </c>
      <c r="B100" s="56" t="s">
        <v>53</v>
      </c>
      <c r="C100" s="42"/>
      <c r="D100" s="43" t="s">
        <v>36</v>
      </c>
      <c r="E100" s="44">
        <v>25</v>
      </c>
      <c r="F100" s="9"/>
      <c r="G100" s="10">
        <f t="shared" si="3"/>
        <v>0</v>
      </c>
      <c r="H100" s="40"/>
      <c r="I100" s="10">
        <f t="shared" si="2"/>
        <v>0</v>
      </c>
      <c r="J100" s="13"/>
    </row>
    <row r="101" spans="1:10" ht="32.450000000000003" customHeight="1" x14ac:dyDescent="0.2">
      <c r="A101" s="39">
        <v>83</v>
      </c>
      <c r="B101" s="56" t="s">
        <v>182</v>
      </c>
      <c r="C101" s="42"/>
      <c r="D101" s="43" t="s">
        <v>79</v>
      </c>
      <c r="E101" s="44">
        <v>10</v>
      </c>
      <c r="F101" s="9"/>
      <c r="G101" s="10">
        <f t="shared" si="3"/>
        <v>0</v>
      </c>
      <c r="H101" s="40"/>
      <c r="I101" s="10">
        <f t="shared" si="2"/>
        <v>0</v>
      </c>
      <c r="J101" s="13"/>
    </row>
    <row r="102" spans="1:10" ht="38.450000000000003" customHeight="1" x14ac:dyDescent="0.2">
      <c r="A102" s="39">
        <v>84</v>
      </c>
      <c r="B102" s="56" t="s">
        <v>183</v>
      </c>
      <c r="C102" s="42"/>
      <c r="D102" s="43" t="s">
        <v>36</v>
      </c>
      <c r="E102" s="44">
        <v>200</v>
      </c>
      <c r="F102" s="9"/>
      <c r="G102" s="10">
        <f t="shared" si="3"/>
        <v>0</v>
      </c>
      <c r="H102" s="40"/>
      <c r="I102" s="10">
        <f t="shared" si="2"/>
        <v>0</v>
      </c>
      <c r="J102" s="13"/>
    </row>
    <row r="103" spans="1:10" x14ac:dyDescent="0.2">
      <c r="A103" s="39">
        <v>85</v>
      </c>
      <c r="B103" s="56" t="s">
        <v>184</v>
      </c>
      <c r="C103" s="42"/>
      <c r="D103" s="43" t="s">
        <v>36</v>
      </c>
      <c r="E103" s="44">
        <v>2</v>
      </c>
      <c r="F103" s="9"/>
      <c r="G103" s="10">
        <f t="shared" si="3"/>
        <v>0</v>
      </c>
      <c r="H103" s="40"/>
      <c r="I103" s="10">
        <f t="shared" si="2"/>
        <v>0</v>
      </c>
      <c r="J103" s="13"/>
    </row>
    <row r="104" spans="1:10" x14ac:dyDescent="0.2">
      <c r="A104" s="39">
        <v>86</v>
      </c>
      <c r="B104" s="56" t="s">
        <v>185</v>
      </c>
      <c r="C104" s="42"/>
      <c r="D104" s="43" t="s">
        <v>36</v>
      </c>
      <c r="E104" s="44">
        <v>4</v>
      </c>
      <c r="F104" s="9"/>
      <c r="G104" s="10">
        <f t="shared" si="3"/>
        <v>0</v>
      </c>
      <c r="H104" s="40"/>
      <c r="I104" s="10">
        <f t="shared" si="2"/>
        <v>0</v>
      </c>
      <c r="J104" s="13"/>
    </row>
    <row r="105" spans="1:10" x14ac:dyDescent="0.2">
      <c r="A105" s="39">
        <v>87</v>
      </c>
      <c r="B105" s="56" t="s">
        <v>186</v>
      </c>
      <c r="C105" s="42"/>
      <c r="D105" s="43" t="s">
        <v>36</v>
      </c>
      <c r="E105" s="44">
        <v>200</v>
      </c>
      <c r="F105" s="9"/>
      <c r="G105" s="10">
        <f t="shared" si="3"/>
        <v>0</v>
      </c>
      <c r="H105" s="40"/>
      <c r="I105" s="10">
        <f t="shared" si="2"/>
        <v>0</v>
      </c>
      <c r="J105" s="13"/>
    </row>
    <row r="106" spans="1:10" ht="33.75" customHeight="1" x14ac:dyDescent="0.2">
      <c r="A106" s="39">
        <v>88</v>
      </c>
      <c r="B106" s="56" t="s">
        <v>187</v>
      </c>
      <c r="C106" s="42"/>
      <c r="D106" s="43" t="s">
        <v>36</v>
      </c>
      <c r="E106" s="44">
        <v>5</v>
      </c>
      <c r="F106" s="9"/>
      <c r="G106" s="10">
        <f t="shared" si="3"/>
        <v>0</v>
      </c>
      <c r="H106" s="40"/>
      <c r="I106" s="10">
        <f t="shared" si="2"/>
        <v>0</v>
      </c>
      <c r="J106" s="13"/>
    </row>
    <row r="107" spans="1:10" ht="28.7" customHeight="1" x14ac:dyDescent="0.2">
      <c r="A107" s="39">
        <v>89</v>
      </c>
      <c r="B107" s="56" t="s">
        <v>188</v>
      </c>
      <c r="C107" s="42"/>
      <c r="D107" s="43" t="s">
        <v>36</v>
      </c>
      <c r="E107" s="44">
        <v>5</v>
      </c>
      <c r="F107" s="9"/>
      <c r="G107" s="10">
        <f t="shared" si="3"/>
        <v>0</v>
      </c>
      <c r="H107" s="40"/>
      <c r="I107" s="10">
        <f t="shared" si="2"/>
        <v>0</v>
      </c>
      <c r="J107" s="13"/>
    </row>
    <row r="108" spans="1:10" ht="22.35" customHeight="1" x14ac:dyDescent="0.2">
      <c r="A108" s="39">
        <v>90</v>
      </c>
      <c r="B108" s="56" t="s">
        <v>71</v>
      </c>
      <c r="C108" s="42"/>
      <c r="D108" s="43" t="s">
        <v>36</v>
      </c>
      <c r="E108" s="44">
        <v>10</v>
      </c>
      <c r="F108" s="9"/>
      <c r="G108" s="10">
        <f t="shared" si="3"/>
        <v>0</v>
      </c>
      <c r="H108" s="40"/>
      <c r="I108" s="10">
        <f t="shared" si="2"/>
        <v>0</v>
      </c>
      <c r="J108" s="13"/>
    </row>
    <row r="109" spans="1:10" ht="34.35" customHeight="1" x14ac:dyDescent="0.2">
      <c r="A109" s="39">
        <v>91</v>
      </c>
      <c r="B109" s="56" t="s">
        <v>189</v>
      </c>
      <c r="C109" s="42"/>
      <c r="D109" s="43" t="s">
        <v>36</v>
      </c>
      <c r="E109" s="44">
        <v>2</v>
      </c>
      <c r="F109" s="9"/>
      <c r="G109" s="10">
        <f t="shared" si="3"/>
        <v>0</v>
      </c>
      <c r="H109" s="40"/>
      <c r="I109" s="10">
        <f t="shared" si="2"/>
        <v>0</v>
      </c>
      <c r="J109" s="13"/>
    </row>
    <row r="110" spans="1:10" ht="20.45" customHeight="1" x14ac:dyDescent="0.2">
      <c r="A110" s="39">
        <v>92</v>
      </c>
      <c r="B110" s="56" t="s">
        <v>190</v>
      </c>
      <c r="C110" s="42"/>
      <c r="D110" s="43" t="s">
        <v>36</v>
      </c>
      <c r="E110" s="44">
        <v>1</v>
      </c>
      <c r="F110" s="9"/>
      <c r="G110" s="10">
        <f t="shared" si="3"/>
        <v>0</v>
      </c>
      <c r="H110" s="40"/>
      <c r="I110" s="10">
        <f t="shared" si="2"/>
        <v>0</v>
      </c>
      <c r="J110" s="13"/>
    </row>
    <row r="111" spans="1:10" ht="19.350000000000001" customHeight="1" x14ac:dyDescent="0.2">
      <c r="A111" s="39">
        <v>93</v>
      </c>
      <c r="B111" s="56" t="s">
        <v>191</v>
      </c>
      <c r="C111" s="42"/>
      <c r="D111" s="43" t="s">
        <v>36</v>
      </c>
      <c r="E111" s="44">
        <v>100</v>
      </c>
      <c r="F111" s="9"/>
      <c r="G111" s="10">
        <f t="shared" si="3"/>
        <v>0</v>
      </c>
      <c r="H111" s="40"/>
      <c r="I111" s="10">
        <f t="shared" si="2"/>
        <v>0</v>
      </c>
      <c r="J111" s="13"/>
    </row>
    <row r="112" spans="1:10" x14ac:dyDescent="0.2">
      <c r="A112" s="39">
        <v>94</v>
      </c>
      <c r="B112" s="56" t="s">
        <v>192</v>
      </c>
      <c r="C112" s="42"/>
      <c r="D112" s="43" t="s">
        <v>79</v>
      </c>
      <c r="E112" s="44">
        <v>20</v>
      </c>
      <c r="F112" s="9"/>
      <c r="G112" s="10">
        <f t="shared" si="3"/>
        <v>0</v>
      </c>
      <c r="H112" s="40"/>
      <c r="I112" s="10">
        <f t="shared" si="2"/>
        <v>0</v>
      </c>
      <c r="J112" s="13"/>
    </row>
    <row r="113" spans="1:10" ht="16.7" customHeight="1" x14ac:dyDescent="0.2">
      <c r="A113" s="39">
        <v>95</v>
      </c>
      <c r="B113" s="56" t="s">
        <v>193</v>
      </c>
      <c r="C113" s="42"/>
      <c r="D113" s="43" t="s">
        <v>37</v>
      </c>
      <c r="E113" s="44">
        <v>60</v>
      </c>
      <c r="F113" s="9"/>
      <c r="G113" s="10">
        <f t="shared" si="3"/>
        <v>0</v>
      </c>
      <c r="H113" s="40"/>
      <c r="I113" s="10">
        <f t="shared" si="2"/>
        <v>0</v>
      </c>
      <c r="J113" s="13"/>
    </row>
    <row r="114" spans="1:10" ht="24.75" customHeight="1" x14ac:dyDescent="0.2">
      <c r="A114" s="39">
        <v>96</v>
      </c>
      <c r="B114" s="56" t="s">
        <v>194</v>
      </c>
      <c r="C114" s="42"/>
      <c r="D114" s="43" t="s">
        <v>36</v>
      </c>
      <c r="E114" s="44">
        <v>2</v>
      </c>
      <c r="F114" s="9"/>
      <c r="G114" s="10">
        <f t="shared" si="3"/>
        <v>0</v>
      </c>
      <c r="H114" s="40"/>
      <c r="I114" s="10">
        <f t="shared" si="2"/>
        <v>0</v>
      </c>
      <c r="J114" s="13"/>
    </row>
    <row r="115" spans="1:10" ht="16.5" customHeight="1" x14ac:dyDescent="0.2">
      <c r="A115" s="39">
        <v>97</v>
      </c>
      <c r="B115" s="56" t="s">
        <v>195</v>
      </c>
      <c r="C115" s="42"/>
      <c r="D115" s="43" t="s">
        <v>36</v>
      </c>
      <c r="E115" s="44">
        <v>10</v>
      </c>
      <c r="F115" s="9"/>
      <c r="G115" s="10">
        <f t="shared" si="3"/>
        <v>0</v>
      </c>
      <c r="H115" s="40"/>
      <c r="I115" s="10">
        <f t="shared" si="2"/>
        <v>0</v>
      </c>
      <c r="J115" s="13"/>
    </row>
    <row r="116" spans="1:10" x14ac:dyDescent="0.2">
      <c r="A116" s="39">
        <v>98</v>
      </c>
      <c r="B116" s="56" t="s">
        <v>196</v>
      </c>
      <c r="C116" s="42"/>
      <c r="D116" s="43" t="s">
        <v>36</v>
      </c>
      <c r="E116" s="44">
        <v>50</v>
      </c>
      <c r="F116" s="9"/>
      <c r="G116" s="10">
        <f t="shared" si="3"/>
        <v>0</v>
      </c>
      <c r="H116" s="40"/>
      <c r="I116" s="10">
        <f t="shared" si="2"/>
        <v>0</v>
      </c>
      <c r="J116" s="13"/>
    </row>
    <row r="117" spans="1:10" x14ac:dyDescent="0.2">
      <c r="A117" s="39">
        <v>99</v>
      </c>
      <c r="B117" s="56" t="s">
        <v>197</v>
      </c>
      <c r="C117" s="42"/>
      <c r="D117" s="43" t="s">
        <v>36</v>
      </c>
      <c r="E117" s="44">
        <v>100</v>
      </c>
      <c r="F117" s="9"/>
      <c r="G117" s="10">
        <f t="shared" si="3"/>
        <v>0</v>
      </c>
      <c r="H117" s="40"/>
      <c r="I117" s="10">
        <f t="shared" si="2"/>
        <v>0</v>
      </c>
      <c r="J117" s="13"/>
    </row>
    <row r="118" spans="1:10" ht="25.5" x14ac:dyDescent="0.2">
      <c r="A118" s="39">
        <v>100</v>
      </c>
      <c r="B118" s="56" t="s">
        <v>198</v>
      </c>
      <c r="C118" s="42"/>
      <c r="D118" s="43" t="s">
        <v>36</v>
      </c>
      <c r="E118" s="44">
        <v>10</v>
      </c>
      <c r="F118" s="9"/>
      <c r="G118" s="10">
        <f t="shared" si="3"/>
        <v>0</v>
      </c>
      <c r="H118" s="40"/>
      <c r="I118" s="10">
        <f t="shared" si="2"/>
        <v>0</v>
      </c>
      <c r="J118" s="13"/>
    </row>
    <row r="119" spans="1:10" ht="25.7" customHeight="1" x14ac:dyDescent="0.2">
      <c r="A119" s="39">
        <v>101</v>
      </c>
      <c r="B119" s="56" t="s">
        <v>199</v>
      </c>
      <c r="C119" s="42"/>
      <c r="D119" s="43" t="s">
        <v>36</v>
      </c>
      <c r="E119" s="44">
        <v>3</v>
      </c>
      <c r="F119" s="9"/>
      <c r="G119" s="10">
        <f t="shared" si="3"/>
        <v>0</v>
      </c>
      <c r="H119" s="40"/>
      <c r="I119" s="10">
        <f t="shared" si="2"/>
        <v>0</v>
      </c>
      <c r="J119" s="13"/>
    </row>
    <row r="120" spans="1:10" ht="28.5" customHeight="1" x14ac:dyDescent="0.2">
      <c r="A120" s="39">
        <v>102</v>
      </c>
      <c r="B120" s="56" t="s">
        <v>110</v>
      </c>
      <c r="C120" s="42"/>
      <c r="D120" s="43" t="s">
        <v>37</v>
      </c>
      <c r="E120" s="44">
        <v>4</v>
      </c>
      <c r="F120" s="9"/>
      <c r="G120" s="10">
        <f t="shared" si="3"/>
        <v>0</v>
      </c>
      <c r="H120" s="40"/>
      <c r="I120" s="10">
        <f t="shared" si="2"/>
        <v>0</v>
      </c>
      <c r="J120" s="13"/>
    </row>
    <row r="121" spans="1:10" ht="19.350000000000001" customHeight="1" x14ac:dyDescent="0.2">
      <c r="A121" s="39">
        <v>103</v>
      </c>
      <c r="B121" s="56" t="s">
        <v>200</v>
      </c>
      <c r="C121" s="42"/>
      <c r="D121" s="43" t="s">
        <v>79</v>
      </c>
      <c r="E121" s="44">
        <v>10</v>
      </c>
      <c r="F121" s="9"/>
      <c r="G121" s="10">
        <f t="shared" si="3"/>
        <v>0</v>
      </c>
      <c r="H121" s="40"/>
      <c r="I121" s="10">
        <f t="shared" si="2"/>
        <v>0</v>
      </c>
      <c r="J121" s="13"/>
    </row>
    <row r="122" spans="1:10" ht="19.350000000000001" customHeight="1" x14ac:dyDescent="0.2">
      <c r="A122" s="39">
        <v>104</v>
      </c>
      <c r="B122" s="56" t="s">
        <v>201</v>
      </c>
      <c r="C122" s="42"/>
      <c r="D122" s="43" t="s">
        <v>37</v>
      </c>
      <c r="E122" s="44">
        <v>5</v>
      </c>
      <c r="F122" s="9"/>
      <c r="G122" s="10">
        <f t="shared" si="3"/>
        <v>0</v>
      </c>
      <c r="H122" s="40"/>
      <c r="I122" s="10">
        <f t="shared" si="2"/>
        <v>0</v>
      </c>
      <c r="J122" s="13"/>
    </row>
    <row r="123" spans="1:10" ht="19.350000000000001" customHeight="1" x14ac:dyDescent="0.2">
      <c r="A123" s="39">
        <v>105</v>
      </c>
      <c r="B123" s="56" t="s">
        <v>202</v>
      </c>
      <c r="C123" s="42"/>
      <c r="D123" s="43" t="s">
        <v>37</v>
      </c>
      <c r="E123" s="44">
        <v>3</v>
      </c>
      <c r="F123" s="9"/>
      <c r="G123" s="10">
        <f t="shared" si="3"/>
        <v>0</v>
      </c>
      <c r="H123" s="40"/>
      <c r="I123" s="10">
        <f t="shared" si="2"/>
        <v>0</v>
      </c>
      <c r="J123" s="13"/>
    </row>
    <row r="124" spans="1:10" ht="19.350000000000001" customHeight="1" x14ac:dyDescent="0.2">
      <c r="A124" s="39">
        <v>106</v>
      </c>
      <c r="B124" s="56" t="s">
        <v>203</v>
      </c>
      <c r="C124" s="42"/>
      <c r="D124" s="43" t="s">
        <v>79</v>
      </c>
      <c r="E124" s="44">
        <v>10</v>
      </c>
      <c r="F124" s="9"/>
      <c r="G124" s="10">
        <f t="shared" si="3"/>
        <v>0</v>
      </c>
      <c r="H124" s="40"/>
      <c r="I124" s="10">
        <f t="shared" si="2"/>
        <v>0</v>
      </c>
      <c r="J124" s="13"/>
    </row>
    <row r="125" spans="1:10" ht="19.350000000000001" customHeight="1" x14ac:dyDescent="0.2">
      <c r="A125" s="39">
        <v>107</v>
      </c>
      <c r="B125" s="56" t="s">
        <v>204</v>
      </c>
      <c r="C125" s="42"/>
      <c r="D125" s="43" t="s">
        <v>37</v>
      </c>
      <c r="E125" s="44">
        <v>10</v>
      </c>
      <c r="F125" s="9"/>
      <c r="G125" s="10">
        <f t="shared" si="3"/>
        <v>0</v>
      </c>
      <c r="H125" s="40"/>
      <c r="I125" s="10">
        <f t="shared" si="2"/>
        <v>0</v>
      </c>
      <c r="J125" s="13"/>
    </row>
    <row r="126" spans="1:10" ht="36" customHeight="1" x14ac:dyDescent="0.2">
      <c r="A126" s="39">
        <v>108</v>
      </c>
      <c r="B126" s="56" t="s">
        <v>205</v>
      </c>
      <c r="C126" s="42"/>
      <c r="D126" s="43" t="s">
        <v>37</v>
      </c>
      <c r="E126" s="44">
        <v>130</v>
      </c>
      <c r="F126" s="9"/>
      <c r="G126" s="10">
        <f t="shared" si="3"/>
        <v>0</v>
      </c>
      <c r="H126" s="40"/>
      <c r="I126" s="10">
        <f t="shared" si="2"/>
        <v>0</v>
      </c>
      <c r="J126" s="13"/>
    </row>
    <row r="127" spans="1:10" ht="19.350000000000001" customHeight="1" x14ac:dyDescent="0.2">
      <c r="A127" s="39">
        <v>109</v>
      </c>
      <c r="B127" s="56" t="s">
        <v>57</v>
      </c>
      <c r="C127" s="42"/>
      <c r="D127" s="43" t="s">
        <v>36</v>
      </c>
      <c r="E127" s="44">
        <v>680</v>
      </c>
      <c r="F127" s="9"/>
      <c r="G127" s="10">
        <f t="shared" si="3"/>
        <v>0</v>
      </c>
      <c r="H127" s="40"/>
      <c r="I127" s="10">
        <f t="shared" si="2"/>
        <v>0</v>
      </c>
      <c r="J127" s="13"/>
    </row>
    <row r="128" spans="1:10" ht="36.6" customHeight="1" x14ac:dyDescent="0.2">
      <c r="A128" s="39">
        <v>110</v>
      </c>
      <c r="B128" s="56" t="s">
        <v>206</v>
      </c>
      <c r="C128" s="42"/>
      <c r="D128" s="43" t="s">
        <v>36</v>
      </c>
      <c r="E128" s="44">
        <v>5</v>
      </c>
      <c r="F128" s="9"/>
      <c r="G128" s="10">
        <f t="shared" si="3"/>
        <v>0</v>
      </c>
      <c r="H128" s="40"/>
      <c r="I128" s="10">
        <f t="shared" si="2"/>
        <v>0</v>
      </c>
      <c r="J128" s="13"/>
    </row>
    <row r="129" spans="1:10" ht="19.350000000000001" customHeight="1" x14ac:dyDescent="0.2">
      <c r="A129" s="39">
        <v>111</v>
      </c>
      <c r="B129" s="56" t="s">
        <v>207</v>
      </c>
      <c r="C129" s="42"/>
      <c r="D129" s="43" t="s">
        <v>36</v>
      </c>
      <c r="E129" s="44">
        <v>5</v>
      </c>
      <c r="F129" s="9"/>
      <c r="G129" s="10">
        <f t="shared" si="3"/>
        <v>0</v>
      </c>
      <c r="H129" s="40"/>
      <c r="I129" s="10">
        <f t="shared" si="2"/>
        <v>0</v>
      </c>
      <c r="J129" s="13"/>
    </row>
    <row r="130" spans="1:10" ht="19.350000000000001" customHeight="1" x14ac:dyDescent="0.2">
      <c r="A130" s="39">
        <v>112</v>
      </c>
      <c r="B130" s="56" t="s">
        <v>208</v>
      </c>
      <c r="C130" s="42"/>
      <c r="D130" s="43" t="s">
        <v>36</v>
      </c>
      <c r="E130" s="44">
        <v>30</v>
      </c>
      <c r="F130" s="9"/>
      <c r="G130" s="10">
        <f t="shared" si="3"/>
        <v>0</v>
      </c>
      <c r="H130" s="40"/>
      <c r="I130" s="10">
        <f t="shared" si="2"/>
        <v>0</v>
      </c>
      <c r="J130" s="13"/>
    </row>
    <row r="131" spans="1:10" ht="33.75" customHeight="1" x14ac:dyDescent="0.2">
      <c r="A131" s="39">
        <v>113</v>
      </c>
      <c r="B131" s="56" t="s">
        <v>100</v>
      </c>
      <c r="C131" s="42"/>
      <c r="D131" s="43" t="s">
        <v>36</v>
      </c>
      <c r="E131" s="44">
        <v>30</v>
      </c>
      <c r="F131" s="9"/>
      <c r="G131" s="10">
        <f t="shared" si="3"/>
        <v>0</v>
      </c>
      <c r="H131" s="40"/>
      <c r="I131" s="10">
        <f t="shared" si="2"/>
        <v>0</v>
      </c>
      <c r="J131" s="13"/>
    </row>
    <row r="132" spans="1:10" ht="21" customHeight="1" x14ac:dyDescent="0.2">
      <c r="A132" s="39">
        <v>114</v>
      </c>
      <c r="B132" s="56" t="s">
        <v>209</v>
      </c>
      <c r="C132" s="42"/>
      <c r="D132" s="43" t="s">
        <v>36</v>
      </c>
      <c r="E132" s="44">
        <v>7</v>
      </c>
      <c r="F132" s="16"/>
      <c r="G132" s="10">
        <f t="shared" si="3"/>
        <v>0</v>
      </c>
      <c r="H132" s="40"/>
      <c r="I132" s="10">
        <f t="shared" si="2"/>
        <v>0</v>
      </c>
      <c r="J132" s="13"/>
    </row>
    <row r="133" spans="1:10" ht="18" customHeight="1" x14ac:dyDescent="0.2">
      <c r="A133" s="39">
        <v>115</v>
      </c>
      <c r="B133" s="56" t="s">
        <v>210</v>
      </c>
      <c r="C133" s="42"/>
      <c r="D133" s="43" t="s">
        <v>36</v>
      </c>
      <c r="E133" s="44">
        <v>2</v>
      </c>
      <c r="F133" s="17"/>
      <c r="G133" s="10">
        <f t="shared" si="3"/>
        <v>0</v>
      </c>
      <c r="H133" s="40"/>
      <c r="I133" s="10">
        <f t="shared" si="2"/>
        <v>0</v>
      </c>
      <c r="J133" s="13"/>
    </row>
    <row r="134" spans="1:10" ht="21" customHeight="1" x14ac:dyDescent="0.2">
      <c r="A134" s="39">
        <v>116</v>
      </c>
      <c r="B134" s="56" t="s">
        <v>211</v>
      </c>
      <c r="C134" s="42"/>
      <c r="D134" s="43" t="s">
        <v>36</v>
      </c>
      <c r="E134" s="44">
        <v>5</v>
      </c>
      <c r="F134" s="17"/>
      <c r="G134" s="10">
        <f t="shared" si="3"/>
        <v>0</v>
      </c>
      <c r="H134" s="40"/>
      <c r="I134" s="10">
        <f t="shared" si="2"/>
        <v>0</v>
      </c>
      <c r="J134" s="13"/>
    </row>
    <row r="135" spans="1:10" ht="30" customHeight="1" x14ac:dyDescent="0.2">
      <c r="A135" s="39">
        <v>117</v>
      </c>
      <c r="B135" s="56" t="s">
        <v>107</v>
      </c>
      <c r="C135" s="42"/>
      <c r="D135" s="43" t="s">
        <v>79</v>
      </c>
      <c r="E135" s="44">
        <v>100</v>
      </c>
      <c r="F135" s="9"/>
      <c r="G135" s="10">
        <f t="shared" si="3"/>
        <v>0</v>
      </c>
      <c r="H135" s="40"/>
      <c r="I135" s="10">
        <f t="shared" si="2"/>
        <v>0</v>
      </c>
      <c r="J135" s="13"/>
    </row>
    <row r="136" spans="1:10" ht="30.75" customHeight="1" x14ac:dyDescent="0.2">
      <c r="A136" s="39">
        <v>118</v>
      </c>
      <c r="B136" s="56" t="s">
        <v>212</v>
      </c>
      <c r="C136" s="42"/>
      <c r="D136" s="43" t="s">
        <v>38</v>
      </c>
      <c r="E136" s="44">
        <v>90</v>
      </c>
      <c r="F136" s="18"/>
      <c r="G136" s="10">
        <f t="shared" ref="G136:G199" si="4">E136*F136</f>
        <v>0</v>
      </c>
      <c r="H136" s="40"/>
      <c r="I136" s="10">
        <f t="shared" si="2"/>
        <v>0</v>
      </c>
      <c r="J136" s="13"/>
    </row>
    <row r="137" spans="1:10" ht="46.7" customHeight="1" x14ac:dyDescent="0.2">
      <c r="A137" s="39">
        <v>119</v>
      </c>
      <c r="B137" s="56" t="s">
        <v>213</v>
      </c>
      <c r="C137" s="42"/>
      <c r="D137" s="43" t="s">
        <v>38</v>
      </c>
      <c r="E137" s="44">
        <v>250</v>
      </c>
      <c r="F137" s="18"/>
      <c r="G137" s="10">
        <f t="shared" si="4"/>
        <v>0</v>
      </c>
      <c r="H137" s="40"/>
      <c r="I137" s="10">
        <f t="shared" si="2"/>
        <v>0</v>
      </c>
      <c r="J137" s="13"/>
    </row>
    <row r="138" spans="1:10" ht="46.7" customHeight="1" x14ac:dyDescent="0.2">
      <c r="A138" s="39">
        <v>120</v>
      </c>
      <c r="B138" s="56" t="s">
        <v>214</v>
      </c>
      <c r="C138" s="42"/>
      <c r="D138" s="43" t="s">
        <v>36</v>
      </c>
      <c r="E138" s="44">
        <v>2</v>
      </c>
      <c r="F138" s="34"/>
      <c r="G138" s="35">
        <f t="shared" si="4"/>
        <v>0</v>
      </c>
      <c r="H138" s="40"/>
      <c r="I138" s="10">
        <f t="shared" si="2"/>
        <v>0</v>
      </c>
      <c r="J138" s="13"/>
    </row>
    <row r="139" spans="1:10" ht="42" customHeight="1" x14ac:dyDescent="0.2">
      <c r="A139" s="39">
        <v>121</v>
      </c>
      <c r="B139" s="56" t="s">
        <v>215</v>
      </c>
      <c r="C139" s="42"/>
      <c r="D139" s="43" t="s">
        <v>38</v>
      </c>
      <c r="E139" s="44">
        <v>100</v>
      </c>
      <c r="F139" s="18"/>
      <c r="G139" s="10">
        <f t="shared" si="4"/>
        <v>0</v>
      </c>
      <c r="H139" s="40"/>
      <c r="I139" s="10">
        <f t="shared" si="2"/>
        <v>0</v>
      </c>
      <c r="J139" s="36"/>
    </row>
    <row r="140" spans="1:10" ht="39" customHeight="1" x14ac:dyDescent="0.2">
      <c r="A140" s="39">
        <v>122</v>
      </c>
      <c r="B140" s="56" t="s">
        <v>216</v>
      </c>
      <c r="C140" s="42"/>
      <c r="D140" s="43" t="s">
        <v>36</v>
      </c>
      <c r="E140" s="44">
        <v>7</v>
      </c>
      <c r="F140" s="18"/>
      <c r="G140" s="10">
        <f t="shared" si="4"/>
        <v>0</v>
      </c>
      <c r="H140" s="40"/>
      <c r="I140" s="10">
        <f t="shared" si="2"/>
        <v>0</v>
      </c>
      <c r="J140" s="13"/>
    </row>
    <row r="141" spans="1:10" ht="31.5" customHeight="1" x14ac:dyDescent="0.2">
      <c r="A141" s="39">
        <v>123</v>
      </c>
      <c r="B141" s="56" t="s">
        <v>55</v>
      </c>
      <c r="C141" s="42"/>
      <c r="D141" s="43" t="s">
        <v>36</v>
      </c>
      <c r="E141" s="44">
        <v>55</v>
      </c>
      <c r="F141" s="18"/>
      <c r="G141" s="10">
        <f t="shared" si="4"/>
        <v>0</v>
      </c>
      <c r="H141" s="40"/>
      <c r="I141" s="10">
        <f t="shared" si="2"/>
        <v>0</v>
      </c>
      <c r="J141" s="13"/>
    </row>
    <row r="142" spans="1:10" ht="39" customHeight="1" x14ac:dyDescent="0.2">
      <c r="A142" s="39">
        <v>124</v>
      </c>
      <c r="B142" s="56" t="s">
        <v>74</v>
      </c>
      <c r="C142" s="42"/>
      <c r="D142" s="43" t="s">
        <v>36</v>
      </c>
      <c r="E142" s="44">
        <v>24</v>
      </c>
      <c r="F142" s="18"/>
      <c r="G142" s="10">
        <f t="shared" si="4"/>
        <v>0</v>
      </c>
      <c r="H142" s="40"/>
      <c r="I142" s="10">
        <f t="shared" si="2"/>
        <v>0</v>
      </c>
      <c r="J142" s="13"/>
    </row>
    <row r="143" spans="1:10" ht="40.35" customHeight="1" x14ac:dyDescent="0.2">
      <c r="A143" s="39">
        <v>125</v>
      </c>
      <c r="B143" s="56" t="s">
        <v>217</v>
      </c>
      <c r="C143" s="42"/>
      <c r="D143" s="43" t="s">
        <v>36</v>
      </c>
      <c r="E143" s="44">
        <v>80</v>
      </c>
      <c r="F143" s="18"/>
      <c r="G143" s="10">
        <f t="shared" si="4"/>
        <v>0</v>
      </c>
      <c r="H143" s="40"/>
      <c r="I143" s="10">
        <f t="shared" si="2"/>
        <v>0</v>
      </c>
      <c r="J143" s="13"/>
    </row>
    <row r="144" spans="1:10" ht="47.1" customHeight="1" x14ac:dyDescent="0.2">
      <c r="A144" s="39">
        <v>126</v>
      </c>
      <c r="B144" s="56" t="s">
        <v>34</v>
      </c>
      <c r="C144" s="42"/>
      <c r="D144" s="43" t="s">
        <v>37</v>
      </c>
      <c r="E144" s="44">
        <v>36</v>
      </c>
      <c r="F144" s="18"/>
      <c r="G144" s="10">
        <f t="shared" si="4"/>
        <v>0</v>
      </c>
      <c r="H144" s="40"/>
      <c r="I144" s="10">
        <f t="shared" si="2"/>
        <v>0</v>
      </c>
      <c r="J144" s="13"/>
    </row>
    <row r="145" spans="1:10" ht="31.5" customHeight="1" x14ac:dyDescent="0.2">
      <c r="A145" s="39">
        <v>127</v>
      </c>
      <c r="B145" s="56" t="s">
        <v>97</v>
      </c>
      <c r="C145" s="42"/>
      <c r="D145" s="43" t="s">
        <v>36</v>
      </c>
      <c r="E145" s="44">
        <v>250</v>
      </c>
      <c r="F145" s="18"/>
      <c r="G145" s="10">
        <f t="shared" si="4"/>
        <v>0</v>
      </c>
      <c r="H145" s="40"/>
      <c r="I145" s="10">
        <f t="shared" ref="I145:I208" si="5">G145+(G145*H145/100)</f>
        <v>0</v>
      </c>
      <c r="J145" s="13"/>
    </row>
    <row r="146" spans="1:10" ht="24" customHeight="1" x14ac:dyDescent="0.2">
      <c r="A146" s="39">
        <v>128</v>
      </c>
      <c r="B146" s="56" t="s">
        <v>80</v>
      </c>
      <c r="C146" s="42"/>
      <c r="D146" s="43" t="s">
        <v>36</v>
      </c>
      <c r="E146" s="44">
        <v>42</v>
      </c>
      <c r="F146" s="18"/>
      <c r="G146" s="10">
        <f t="shared" si="4"/>
        <v>0</v>
      </c>
      <c r="H146" s="40"/>
      <c r="I146" s="10">
        <f t="shared" si="5"/>
        <v>0</v>
      </c>
      <c r="J146" s="13"/>
    </row>
    <row r="147" spans="1:10" ht="18" customHeight="1" x14ac:dyDescent="0.2">
      <c r="A147" s="39">
        <v>129</v>
      </c>
      <c r="B147" s="56" t="s">
        <v>81</v>
      </c>
      <c r="C147" s="42"/>
      <c r="D147" s="43" t="s">
        <v>36</v>
      </c>
      <c r="E147" s="44">
        <v>130</v>
      </c>
      <c r="F147" s="18"/>
      <c r="G147" s="10">
        <f t="shared" si="4"/>
        <v>0</v>
      </c>
      <c r="H147" s="40"/>
      <c r="I147" s="10">
        <f t="shared" si="5"/>
        <v>0</v>
      </c>
      <c r="J147" s="13"/>
    </row>
    <row r="148" spans="1:10" ht="23.45" customHeight="1" x14ac:dyDescent="0.2">
      <c r="A148" s="39">
        <v>130</v>
      </c>
      <c r="B148" s="56" t="s">
        <v>104</v>
      </c>
      <c r="C148" s="42"/>
      <c r="D148" s="43" t="s">
        <v>36</v>
      </c>
      <c r="E148" s="44">
        <v>11</v>
      </c>
      <c r="F148" s="18"/>
      <c r="G148" s="10">
        <f t="shared" si="4"/>
        <v>0</v>
      </c>
      <c r="H148" s="40"/>
      <c r="I148" s="10">
        <f t="shared" si="5"/>
        <v>0</v>
      </c>
      <c r="J148" s="13"/>
    </row>
    <row r="149" spans="1:10" ht="24.95" customHeight="1" x14ac:dyDescent="0.2">
      <c r="A149" s="39">
        <v>131</v>
      </c>
      <c r="B149" s="56" t="s">
        <v>103</v>
      </c>
      <c r="C149" s="42"/>
      <c r="D149" s="43" t="s">
        <v>36</v>
      </c>
      <c r="E149" s="44">
        <v>3</v>
      </c>
      <c r="F149" s="18"/>
      <c r="G149" s="10">
        <f t="shared" si="4"/>
        <v>0</v>
      </c>
      <c r="H149" s="40"/>
      <c r="I149" s="10">
        <f t="shared" si="5"/>
        <v>0</v>
      </c>
      <c r="J149" s="13"/>
    </row>
    <row r="150" spans="1:10" ht="20.100000000000001" customHeight="1" x14ac:dyDescent="0.2">
      <c r="A150" s="39">
        <v>132</v>
      </c>
      <c r="B150" s="56" t="s">
        <v>39</v>
      </c>
      <c r="C150" s="42"/>
      <c r="D150" s="43" t="s">
        <v>38</v>
      </c>
      <c r="E150" s="44">
        <v>650</v>
      </c>
      <c r="F150" s="18"/>
      <c r="G150" s="10">
        <f t="shared" si="4"/>
        <v>0</v>
      </c>
      <c r="H150" s="40"/>
      <c r="I150" s="10">
        <f t="shared" si="5"/>
        <v>0</v>
      </c>
      <c r="J150" s="13"/>
    </row>
    <row r="151" spans="1:10" ht="20.100000000000001" customHeight="1" x14ac:dyDescent="0.2">
      <c r="A151" s="39">
        <v>133</v>
      </c>
      <c r="B151" s="56" t="s">
        <v>41</v>
      </c>
      <c r="C151" s="42"/>
      <c r="D151" s="43" t="s">
        <v>38</v>
      </c>
      <c r="E151" s="44">
        <v>8500</v>
      </c>
      <c r="F151" s="18"/>
      <c r="G151" s="10">
        <f t="shared" si="4"/>
        <v>0</v>
      </c>
      <c r="H151" s="40"/>
      <c r="I151" s="10">
        <f t="shared" si="5"/>
        <v>0</v>
      </c>
      <c r="J151" s="13"/>
    </row>
    <row r="152" spans="1:10" ht="20.100000000000001" customHeight="1" x14ac:dyDescent="0.2">
      <c r="A152" s="39">
        <v>134</v>
      </c>
      <c r="B152" s="56" t="s">
        <v>40</v>
      </c>
      <c r="C152" s="42"/>
      <c r="D152" s="43" t="s">
        <v>36</v>
      </c>
      <c r="E152" s="44">
        <v>2100</v>
      </c>
      <c r="F152" s="18"/>
      <c r="G152" s="10">
        <f t="shared" si="4"/>
        <v>0</v>
      </c>
      <c r="H152" s="40"/>
      <c r="I152" s="10">
        <f t="shared" si="5"/>
        <v>0</v>
      </c>
      <c r="J152" s="13"/>
    </row>
    <row r="153" spans="1:10" ht="63.75" customHeight="1" x14ac:dyDescent="0.2">
      <c r="A153" s="39">
        <v>135</v>
      </c>
      <c r="B153" s="56" t="s">
        <v>111</v>
      </c>
      <c r="C153" s="42"/>
      <c r="D153" s="43" t="s">
        <v>79</v>
      </c>
      <c r="E153" s="44">
        <v>300</v>
      </c>
      <c r="F153" s="18"/>
      <c r="G153" s="10">
        <f t="shared" si="4"/>
        <v>0</v>
      </c>
      <c r="H153" s="40"/>
      <c r="I153" s="10">
        <f t="shared" si="5"/>
        <v>0</v>
      </c>
      <c r="J153" s="13"/>
    </row>
    <row r="154" spans="1:10" ht="53.25" customHeight="1" x14ac:dyDescent="0.2">
      <c r="A154" s="39">
        <v>136</v>
      </c>
      <c r="B154" s="56" t="s">
        <v>105</v>
      </c>
      <c r="C154" s="42"/>
      <c r="D154" s="43" t="s">
        <v>79</v>
      </c>
      <c r="E154" s="44">
        <v>500</v>
      </c>
      <c r="F154" s="18"/>
      <c r="G154" s="10">
        <f t="shared" si="4"/>
        <v>0</v>
      </c>
      <c r="H154" s="40"/>
      <c r="I154" s="10">
        <f t="shared" si="5"/>
        <v>0</v>
      </c>
      <c r="J154" s="13"/>
    </row>
    <row r="155" spans="1:10" ht="20.100000000000001" customHeight="1" x14ac:dyDescent="0.2">
      <c r="A155" s="39">
        <v>137</v>
      </c>
      <c r="B155" s="56" t="s">
        <v>218</v>
      </c>
      <c r="C155" s="42"/>
      <c r="D155" s="43" t="s">
        <v>36</v>
      </c>
      <c r="E155" s="44">
        <v>3</v>
      </c>
      <c r="F155" s="18"/>
      <c r="G155" s="10">
        <f t="shared" si="4"/>
        <v>0</v>
      </c>
      <c r="H155" s="40"/>
      <c r="I155" s="10">
        <f t="shared" si="5"/>
        <v>0</v>
      </c>
      <c r="J155" s="13"/>
    </row>
    <row r="156" spans="1:10" ht="20.100000000000001" customHeight="1" x14ac:dyDescent="0.2">
      <c r="A156" s="39">
        <v>138</v>
      </c>
      <c r="B156" s="56" t="s">
        <v>47</v>
      </c>
      <c r="C156" s="42"/>
      <c r="D156" s="43" t="s">
        <v>36</v>
      </c>
      <c r="E156" s="44">
        <v>30</v>
      </c>
      <c r="F156" s="18"/>
      <c r="G156" s="10">
        <f t="shared" si="4"/>
        <v>0</v>
      </c>
      <c r="H156" s="40"/>
      <c r="I156" s="10">
        <f t="shared" si="5"/>
        <v>0</v>
      </c>
      <c r="J156" s="13"/>
    </row>
    <row r="157" spans="1:10" ht="20.100000000000001" customHeight="1" x14ac:dyDescent="0.2">
      <c r="A157" s="39">
        <v>139</v>
      </c>
      <c r="B157" s="56" t="s">
        <v>58</v>
      </c>
      <c r="C157" s="42"/>
      <c r="D157" s="43" t="s">
        <v>36</v>
      </c>
      <c r="E157" s="44">
        <v>20</v>
      </c>
      <c r="F157" s="18"/>
      <c r="G157" s="10">
        <f t="shared" si="4"/>
        <v>0</v>
      </c>
      <c r="H157" s="40"/>
      <c r="I157" s="10">
        <f t="shared" si="5"/>
        <v>0</v>
      </c>
      <c r="J157" s="13"/>
    </row>
    <row r="158" spans="1:10" ht="20.100000000000001" customHeight="1" x14ac:dyDescent="0.2">
      <c r="A158" s="39">
        <v>140</v>
      </c>
      <c r="B158" s="56" t="s">
        <v>109</v>
      </c>
      <c r="C158" s="42"/>
      <c r="D158" s="43" t="s">
        <v>36</v>
      </c>
      <c r="E158" s="44">
        <v>1</v>
      </c>
      <c r="F158" s="18"/>
      <c r="G158" s="10">
        <f t="shared" si="4"/>
        <v>0</v>
      </c>
      <c r="H158" s="40"/>
      <c r="I158" s="10">
        <f t="shared" si="5"/>
        <v>0</v>
      </c>
      <c r="J158" s="13"/>
    </row>
    <row r="159" spans="1:10" ht="20.100000000000001" customHeight="1" x14ac:dyDescent="0.2">
      <c r="A159" s="39">
        <v>141</v>
      </c>
      <c r="B159" s="68" t="s">
        <v>219</v>
      </c>
      <c r="C159" s="68"/>
      <c r="D159" s="43" t="s">
        <v>36</v>
      </c>
      <c r="E159" s="44">
        <v>100</v>
      </c>
      <c r="F159" s="18"/>
      <c r="G159" s="10">
        <f t="shared" si="4"/>
        <v>0</v>
      </c>
      <c r="H159" s="40"/>
      <c r="I159" s="10">
        <f t="shared" si="5"/>
        <v>0</v>
      </c>
      <c r="J159" s="13"/>
    </row>
    <row r="160" spans="1:10" ht="20.100000000000001" customHeight="1" x14ac:dyDescent="0.2">
      <c r="A160" s="39">
        <v>142</v>
      </c>
      <c r="B160" s="68" t="s">
        <v>48</v>
      </c>
      <c r="C160" s="68"/>
      <c r="D160" s="43" t="s">
        <v>36</v>
      </c>
      <c r="E160" s="44">
        <v>60</v>
      </c>
      <c r="F160" s="18"/>
      <c r="G160" s="10">
        <f t="shared" si="4"/>
        <v>0</v>
      </c>
      <c r="H160" s="40"/>
      <c r="I160" s="10">
        <f t="shared" si="5"/>
        <v>0</v>
      </c>
      <c r="J160" s="13"/>
    </row>
    <row r="161" spans="1:10" ht="20.100000000000001" customHeight="1" x14ac:dyDescent="0.2">
      <c r="A161" s="39">
        <v>143</v>
      </c>
      <c r="B161" s="68" t="s">
        <v>50</v>
      </c>
      <c r="C161" s="68"/>
      <c r="D161" s="43" t="s">
        <v>36</v>
      </c>
      <c r="E161" s="44">
        <v>5</v>
      </c>
      <c r="F161" s="18"/>
      <c r="G161" s="10">
        <f t="shared" si="4"/>
        <v>0</v>
      </c>
      <c r="H161" s="40"/>
      <c r="I161" s="10">
        <f t="shared" si="5"/>
        <v>0</v>
      </c>
      <c r="J161" s="13"/>
    </row>
    <row r="162" spans="1:10" ht="20.100000000000001" customHeight="1" x14ac:dyDescent="0.2">
      <c r="A162" s="39">
        <v>144</v>
      </c>
      <c r="B162" s="68" t="s">
        <v>51</v>
      </c>
      <c r="C162" s="68"/>
      <c r="D162" s="43" t="s">
        <v>36</v>
      </c>
      <c r="E162" s="44">
        <v>11</v>
      </c>
      <c r="F162" s="18"/>
      <c r="G162" s="10">
        <f t="shared" si="4"/>
        <v>0</v>
      </c>
      <c r="H162" s="40"/>
      <c r="I162" s="10">
        <f t="shared" si="5"/>
        <v>0</v>
      </c>
      <c r="J162" s="13"/>
    </row>
    <row r="163" spans="1:10" ht="20.100000000000001" customHeight="1" x14ac:dyDescent="0.2">
      <c r="A163" s="39">
        <v>145</v>
      </c>
      <c r="B163" s="99" t="s">
        <v>54</v>
      </c>
      <c r="C163" s="100"/>
      <c r="D163" s="43" t="s">
        <v>36</v>
      </c>
      <c r="E163" s="44">
        <v>30</v>
      </c>
      <c r="F163" s="18"/>
      <c r="G163" s="10">
        <f t="shared" si="4"/>
        <v>0</v>
      </c>
      <c r="H163" s="40"/>
      <c r="I163" s="10">
        <f t="shared" si="5"/>
        <v>0</v>
      </c>
      <c r="J163" s="13"/>
    </row>
    <row r="164" spans="1:10" ht="20.100000000000001" customHeight="1" x14ac:dyDescent="0.2">
      <c r="A164" s="39">
        <v>146</v>
      </c>
      <c r="B164" s="99" t="s">
        <v>82</v>
      </c>
      <c r="C164" s="100"/>
      <c r="D164" s="43" t="s">
        <v>36</v>
      </c>
      <c r="E164" s="44">
        <v>9</v>
      </c>
      <c r="F164" s="18"/>
      <c r="G164" s="10">
        <f t="shared" si="4"/>
        <v>0</v>
      </c>
      <c r="H164" s="40"/>
      <c r="I164" s="10">
        <f t="shared" si="5"/>
        <v>0</v>
      </c>
      <c r="J164" s="13"/>
    </row>
    <row r="165" spans="1:10" ht="20.100000000000001" customHeight="1" x14ac:dyDescent="0.2">
      <c r="A165" s="39">
        <v>147</v>
      </c>
      <c r="B165" s="68" t="s">
        <v>83</v>
      </c>
      <c r="C165" s="68"/>
      <c r="D165" s="43" t="s">
        <v>36</v>
      </c>
      <c r="E165" s="44">
        <v>13</v>
      </c>
      <c r="F165" s="18"/>
      <c r="G165" s="10">
        <f t="shared" si="4"/>
        <v>0</v>
      </c>
      <c r="H165" s="40"/>
      <c r="I165" s="10">
        <f t="shared" si="5"/>
        <v>0</v>
      </c>
      <c r="J165" s="13"/>
    </row>
    <row r="166" spans="1:10" ht="20.100000000000001" customHeight="1" x14ac:dyDescent="0.2">
      <c r="A166" s="39">
        <v>148</v>
      </c>
      <c r="B166" s="68" t="s">
        <v>84</v>
      </c>
      <c r="C166" s="68"/>
      <c r="D166" s="43" t="s">
        <v>36</v>
      </c>
      <c r="E166" s="44">
        <v>45</v>
      </c>
      <c r="F166" s="18"/>
      <c r="G166" s="10">
        <f t="shared" si="4"/>
        <v>0</v>
      </c>
      <c r="H166" s="40"/>
      <c r="I166" s="10">
        <f t="shared" si="5"/>
        <v>0</v>
      </c>
      <c r="J166" s="13"/>
    </row>
    <row r="167" spans="1:10" ht="20.100000000000001" customHeight="1" x14ac:dyDescent="0.2">
      <c r="A167" s="39">
        <v>149</v>
      </c>
      <c r="B167" s="56" t="s">
        <v>85</v>
      </c>
      <c r="C167" s="56"/>
      <c r="D167" s="43" t="s">
        <v>36</v>
      </c>
      <c r="E167" s="44">
        <v>18</v>
      </c>
      <c r="F167" s="18"/>
      <c r="G167" s="10">
        <f t="shared" si="4"/>
        <v>0</v>
      </c>
      <c r="H167" s="40"/>
      <c r="I167" s="10">
        <f t="shared" si="5"/>
        <v>0</v>
      </c>
      <c r="J167" s="13"/>
    </row>
    <row r="168" spans="1:10" ht="20.100000000000001" customHeight="1" x14ac:dyDescent="0.2">
      <c r="A168" s="39">
        <v>150</v>
      </c>
      <c r="B168" s="68" t="s">
        <v>59</v>
      </c>
      <c r="C168" s="68"/>
      <c r="D168" s="43" t="s">
        <v>36</v>
      </c>
      <c r="E168" s="44">
        <v>3</v>
      </c>
      <c r="F168" s="18"/>
      <c r="G168" s="10">
        <f t="shared" si="4"/>
        <v>0</v>
      </c>
      <c r="H168" s="40"/>
      <c r="I168" s="10">
        <f t="shared" si="5"/>
        <v>0</v>
      </c>
      <c r="J168" s="13"/>
    </row>
    <row r="169" spans="1:10" ht="20.100000000000001" customHeight="1" x14ac:dyDescent="0.2">
      <c r="A169" s="39">
        <v>151</v>
      </c>
      <c r="B169" s="68" t="s">
        <v>60</v>
      </c>
      <c r="C169" s="68"/>
      <c r="D169" s="43" t="s">
        <v>36</v>
      </c>
      <c r="E169" s="44">
        <v>20</v>
      </c>
      <c r="F169" s="18"/>
      <c r="G169" s="10">
        <f t="shared" si="4"/>
        <v>0</v>
      </c>
      <c r="H169" s="40"/>
      <c r="I169" s="10">
        <f t="shared" si="5"/>
        <v>0</v>
      </c>
      <c r="J169" s="13"/>
    </row>
    <row r="170" spans="1:10" ht="20.100000000000001" customHeight="1" x14ac:dyDescent="0.2">
      <c r="A170" s="39">
        <v>152</v>
      </c>
      <c r="B170" s="68" t="s">
        <v>64</v>
      </c>
      <c r="C170" s="68"/>
      <c r="D170" s="43" t="s">
        <v>36</v>
      </c>
      <c r="E170" s="44">
        <v>10</v>
      </c>
      <c r="F170" s="18"/>
      <c r="G170" s="10">
        <f t="shared" si="4"/>
        <v>0</v>
      </c>
      <c r="H170" s="40"/>
      <c r="I170" s="10">
        <f t="shared" si="5"/>
        <v>0</v>
      </c>
      <c r="J170" s="13"/>
    </row>
    <row r="171" spans="1:10" ht="20.100000000000001" customHeight="1" x14ac:dyDescent="0.2">
      <c r="A171" s="39">
        <v>153</v>
      </c>
      <c r="B171" s="68" t="s">
        <v>61</v>
      </c>
      <c r="C171" s="68"/>
      <c r="D171" s="43" t="s">
        <v>36</v>
      </c>
      <c r="E171" s="44">
        <v>2</v>
      </c>
      <c r="F171" s="18"/>
      <c r="G171" s="10">
        <f t="shared" si="4"/>
        <v>0</v>
      </c>
      <c r="H171" s="40"/>
      <c r="I171" s="10">
        <f t="shared" si="5"/>
        <v>0</v>
      </c>
      <c r="J171" s="13"/>
    </row>
    <row r="172" spans="1:10" ht="20.100000000000001" customHeight="1" x14ac:dyDescent="0.2">
      <c r="A172" s="39">
        <v>154</v>
      </c>
      <c r="B172" s="68" t="s">
        <v>62</v>
      </c>
      <c r="C172" s="68"/>
      <c r="D172" s="43" t="s">
        <v>36</v>
      </c>
      <c r="E172" s="44">
        <v>3</v>
      </c>
      <c r="F172" s="18"/>
      <c r="G172" s="10">
        <f t="shared" si="4"/>
        <v>0</v>
      </c>
      <c r="H172" s="40"/>
      <c r="I172" s="10">
        <f t="shared" si="5"/>
        <v>0</v>
      </c>
      <c r="J172" s="13"/>
    </row>
    <row r="173" spans="1:10" ht="20.100000000000001" customHeight="1" x14ac:dyDescent="0.2">
      <c r="A173" s="39">
        <v>155</v>
      </c>
      <c r="B173" s="68" t="s">
        <v>63</v>
      </c>
      <c r="C173" s="68"/>
      <c r="D173" s="43" t="s">
        <v>36</v>
      </c>
      <c r="E173" s="44">
        <v>20</v>
      </c>
      <c r="F173" s="18"/>
      <c r="G173" s="10">
        <f t="shared" si="4"/>
        <v>0</v>
      </c>
      <c r="H173" s="40"/>
      <c r="I173" s="10">
        <f t="shared" si="5"/>
        <v>0</v>
      </c>
      <c r="J173" s="13"/>
    </row>
    <row r="174" spans="1:10" ht="20.100000000000001" customHeight="1" x14ac:dyDescent="0.2">
      <c r="A174" s="39">
        <v>156</v>
      </c>
      <c r="B174" s="68" t="s">
        <v>65</v>
      </c>
      <c r="C174" s="68"/>
      <c r="D174" s="43" t="s">
        <v>36</v>
      </c>
      <c r="E174" s="44">
        <v>25</v>
      </c>
      <c r="F174" s="18"/>
      <c r="G174" s="10">
        <f t="shared" si="4"/>
        <v>0</v>
      </c>
      <c r="H174" s="40"/>
      <c r="I174" s="10">
        <f t="shared" si="5"/>
        <v>0</v>
      </c>
      <c r="J174" s="13"/>
    </row>
    <row r="175" spans="1:10" ht="48" customHeight="1" x14ac:dyDescent="0.2">
      <c r="A175" s="39">
        <v>157</v>
      </c>
      <c r="B175" s="68" t="s">
        <v>106</v>
      </c>
      <c r="C175" s="68"/>
      <c r="D175" s="43" t="s">
        <v>79</v>
      </c>
      <c r="E175" s="44">
        <v>1100</v>
      </c>
      <c r="F175" s="18"/>
      <c r="G175" s="10">
        <f t="shared" si="4"/>
        <v>0</v>
      </c>
      <c r="H175" s="40"/>
      <c r="I175" s="10">
        <f t="shared" si="5"/>
        <v>0</v>
      </c>
      <c r="J175" s="13"/>
    </row>
    <row r="176" spans="1:10" ht="36.75" customHeight="1" x14ac:dyDescent="0.2">
      <c r="A176" s="39">
        <v>158</v>
      </c>
      <c r="B176" s="68" t="s">
        <v>112</v>
      </c>
      <c r="C176" s="68"/>
      <c r="D176" s="43" t="s">
        <v>79</v>
      </c>
      <c r="E176" s="44">
        <v>500</v>
      </c>
      <c r="F176" s="18"/>
      <c r="G176" s="10">
        <f t="shared" si="4"/>
        <v>0</v>
      </c>
      <c r="H176" s="40"/>
      <c r="I176" s="10">
        <f t="shared" si="5"/>
        <v>0</v>
      </c>
      <c r="J176" s="13"/>
    </row>
    <row r="177" spans="1:10" ht="20.100000000000001" customHeight="1" x14ac:dyDescent="0.2">
      <c r="A177" s="39">
        <v>159</v>
      </c>
      <c r="B177" s="56" t="s">
        <v>66</v>
      </c>
      <c r="C177" s="56"/>
      <c r="D177" s="43" t="s">
        <v>36</v>
      </c>
      <c r="E177" s="44">
        <v>150</v>
      </c>
      <c r="F177" s="18"/>
      <c r="G177" s="10">
        <f t="shared" si="4"/>
        <v>0</v>
      </c>
      <c r="H177" s="40"/>
      <c r="I177" s="10">
        <f t="shared" si="5"/>
        <v>0</v>
      </c>
      <c r="J177" s="13"/>
    </row>
    <row r="178" spans="1:10" ht="20.100000000000001" customHeight="1" x14ac:dyDescent="0.2">
      <c r="A178" s="39">
        <v>160</v>
      </c>
      <c r="B178" s="46" t="s">
        <v>68</v>
      </c>
      <c r="C178" s="42"/>
      <c r="D178" s="43" t="s">
        <v>36</v>
      </c>
      <c r="E178" s="44">
        <v>2</v>
      </c>
      <c r="F178" s="18"/>
      <c r="G178" s="10">
        <f t="shared" si="4"/>
        <v>0</v>
      </c>
      <c r="H178" s="40"/>
      <c r="I178" s="10">
        <f t="shared" si="5"/>
        <v>0</v>
      </c>
      <c r="J178" s="13"/>
    </row>
    <row r="179" spans="1:10" ht="20.100000000000001" customHeight="1" x14ac:dyDescent="0.2">
      <c r="A179" s="39">
        <v>161</v>
      </c>
      <c r="B179" s="46" t="s">
        <v>69</v>
      </c>
      <c r="C179" s="42"/>
      <c r="D179" s="43" t="s">
        <v>36</v>
      </c>
      <c r="E179" s="44">
        <v>2</v>
      </c>
      <c r="F179" s="18"/>
      <c r="G179" s="10">
        <f t="shared" si="4"/>
        <v>0</v>
      </c>
      <c r="H179" s="40"/>
      <c r="I179" s="10">
        <f t="shared" si="5"/>
        <v>0</v>
      </c>
      <c r="J179" s="13"/>
    </row>
    <row r="180" spans="1:10" ht="20.100000000000001" customHeight="1" x14ac:dyDescent="0.2">
      <c r="A180" s="39">
        <v>162</v>
      </c>
      <c r="B180" s="46" t="s">
        <v>70</v>
      </c>
      <c r="C180" s="42"/>
      <c r="D180" s="43" t="s">
        <v>37</v>
      </c>
      <c r="E180" s="44">
        <v>150</v>
      </c>
      <c r="F180" s="18"/>
      <c r="G180" s="10">
        <f t="shared" si="4"/>
        <v>0</v>
      </c>
      <c r="H180" s="40"/>
      <c r="I180" s="10">
        <f t="shared" si="5"/>
        <v>0</v>
      </c>
      <c r="J180" s="13"/>
    </row>
    <row r="181" spans="1:10" ht="20.100000000000001" customHeight="1" x14ac:dyDescent="0.2">
      <c r="A181" s="39">
        <v>163</v>
      </c>
      <c r="B181" s="46" t="s">
        <v>72</v>
      </c>
      <c r="C181" s="42"/>
      <c r="D181" s="43" t="s">
        <v>36</v>
      </c>
      <c r="E181" s="44">
        <v>2</v>
      </c>
      <c r="F181" s="18"/>
      <c r="G181" s="10">
        <f t="shared" si="4"/>
        <v>0</v>
      </c>
      <c r="H181" s="40"/>
      <c r="I181" s="10">
        <f t="shared" si="5"/>
        <v>0</v>
      </c>
      <c r="J181" s="13"/>
    </row>
    <row r="182" spans="1:10" ht="20.100000000000001" customHeight="1" x14ac:dyDescent="0.2">
      <c r="A182" s="39">
        <v>164</v>
      </c>
      <c r="B182" s="46" t="s">
        <v>73</v>
      </c>
      <c r="C182" s="42"/>
      <c r="D182" s="43" t="s">
        <v>36</v>
      </c>
      <c r="E182" s="44">
        <v>3</v>
      </c>
      <c r="F182" s="18"/>
      <c r="G182" s="10">
        <f t="shared" si="4"/>
        <v>0</v>
      </c>
      <c r="H182" s="40"/>
      <c r="I182" s="10">
        <f t="shared" si="5"/>
        <v>0</v>
      </c>
      <c r="J182" s="13"/>
    </row>
    <row r="183" spans="1:10" ht="20.100000000000001" customHeight="1" x14ac:dyDescent="0.2">
      <c r="A183" s="39">
        <v>165</v>
      </c>
      <c r="B183" s="41" t="s">
        <v>220</v>
      </c>
      <c r="C183" s="42"/>
      <c r="D183" s="43" t="s">
        <v>36</v>
      </c>
      <c r="E183" s="44">
        <v>24</v>
      </c>
      <c r="F183" s="18"/>
      <c r="G183" s="10">
        <f t="shared" si="4"/>
        <v>0</v>
      </c>
      <c r="H183" s="40"/>
      <c r="I183" s="10">
        <f t="shared" si="5"/>
        <v>0</v>
      </c>
      <c r="J183" s="13"/>
    </row>
    <row r="184" spans="1:10" ht="30" customHeight="1" x14ac:dyDescent="0.2">
      <c r="A184" s="39">
        <v>166</v>
      </c>
      <c r="B184" s="45" t="s">
        <v>221</v>
      </c>
      <c r="C184" s="42"/>
      <c r="D184" s="43" t="s">
        <v>36</v>
      </c>
      <c r="E184" s="44">
        <v>250</v>
      </c>
      <c r="F184" s="18"/>
      <c r="G184" s="10">
        <f t="shared" si="4"/>
        <v>0</v>
      </c>
      <c r="H184" s="40"/>
      <c r="I184" s="10">
        <f t="shared" si="5"/>
        <v>0</v>
      </c>
      <c r="J184" s="13"/>
    </row>
    <row r="185" spans="1:10" ht="29.25" customHeight="1" x14ac:dyDescent="0.2">
      <c r="A185" s="39">
        <v>167</v>
      </c>
      <c r="B185" s="46" t="s">
        <v>222</v>
      </c>
      <c r="C185" s="42"/>
      <c r="D185" s="43" t="s">
        <v>79</v>
      </c>
      <c r="E185" s="44">
        <v>160</v>
      </c>
      <c r="F185" s="18"/>
      <c r="G185" s="10">
        <f t="shared" si="4"/>
        <v>0</v>
      </c>
      <c r="H185" s="40"/>
      <c r="I185" s="10">
        <f t="shared" si="5"/>
        <v>0</v>
      </c>
      <c r="J185" s="13"/>
    </row>
    <row r="186" spans="1:10" ht="20.100000000000001" customHeight="1" x14ac:dyDescent="0.2">
      <c r="A186" s="39">
        <v>168</v>
      </c>
      <c r="B186" s="46" t="s">
        <v>223</v>
      </c>
      <c r="C186" s="42"/>
      <c r="D186" s="43" t="s">
        <v>36</v>
      </c>
      <c r="E186" s="44">
        <v>20</v>
      </c>
      <c r="F186" s="18"/>
      <c r="G186" s="10">
        <f t="shared" si="4"/>
        <v>0</v>
      </c>
      <c r="H186" s="40"/>
      <c r="I186" s="10">
        <f t="shared" si="5"/>
        <v>0</v>
      </c>
      <c r="J186" s="13"/>
    </row>
    <row r="187" spans="1:10" ht="20.100000000000001" customHeight="1" x14ac:dyDescent="0.2">
      <c r="A187" s="39">
        <v>169</v>
      </c>
      <c r="B187" s="46" t="s">
        <v>224</v>
      </c>
      <c r="C187" s="42"/>
      <c r="D187" s="43" t="s">
        <v>36</v>
      </c>
      <c r="E187" s="44">
        <v>50</v>
      </c>
      <c r="F187" s="18"/>
      <c r="G187" s="10">
        <f t="shared" si="4"/>
        <v>0</v>
      </c>
      <c r="H187" s="40"/>
      <c r="I187" s="10">
        <f t="shared" si="5"/>
        <v>0</v>
      </c>
      <c r="J187" s="13"/>
    </row>
    <row r="188" spans="1:10" ht="20.100000000000001" customHeight="1" x14ac:dyDescent="0.2">
      <c r="A188" s="39">
        <v>170</v>
      </c>
      <c r="B188" s="46" t="s">
        <v>225</v>
      </c>
      <c r="C188" s="42"/>
      <c r="D188" s="43" t="s">
        <v>36</v>
      </c>
      <c r="E188" s="44">
        <v>40</v>
      </c>
      <c r="F188" s="18"/>
      <c r="G188" s="10">
        <f t="shared" si="4"/>
        <v>0</v>
      </c>
      <c r="H188" s="40"/>
      <c r="I188" s="10">
        <f t="shared" si="5"/>
        <v>0</v>
      </c>
      <c r="J188" s="13"/>
    </row>
    <row r="189" spans="1:10" ht="20.100000000000001" customHeight="1" x14ac:dyDescent="0.2">
      <c r="A189" s="39">
        <v>171</v>
      </c>
      <c r="B189" s="46" t="s">
        <v>226</v>
      </c>
      <c r="C189" s="42"/>
      <c r="D189" s="43" t="s">
        <v>37</v>
      </c>
      <c r="E189" s="44">
        <v>100</v>
      </c>
      <c r="F189" s="18"/>
      <c r="G189" s="10">
        <f t="shared" si="4"/>
        <v>0</v>
      </c>
      <c r="H189" s="40"/>
      <c r="I189" s="10">
        <f t="shared" si="5"/>
        <v>0</v>
      </c>
      <c r="J189" s="13"/>
    </row>
    <row r="190" spans="1:10" ht="20.100000000000001" customHeight="1" x14ac:dyDescent="0.2">
      <c r="A190" s="39">
        <v>172</v>
      </c>
      <c r="B190" s="46" t="s">
        <v>227</v>
      </c>
      <c r="C190" s="42"/>
      <c r="D190" s="43" t="s">
        <v>36</v>
      </c>
      <c r="E190" s="44">
        <v>15</v>
      </c>
      <c r="F190" s="18"/>
      <c r="G190" s="10">
        <f t="shared" si="4"/>
        <v>0</v>
      </c>
      <c r="H190" s="40"/>
      <c r="I190" s="10">
        <f t="shared" si="5"/>
        <v>0</v>
      </c>
      <c r="J190" s="13"/>
    </row>
    <row r="191" spans="1:10" ht="20.100000000000001" customHeight="1" x14ac:dyDescent="0.2">
      <c r="A191" s="39">
        <v>173</v>
      </c>
      <c r="B191" s="46" t="s">
        <v>228</v>
      </c>
      <c r="C191" s="42"/>
      <c r="D191" s="43" t="s">
        <v>36</v>
      </c>
      <c r="E191" s="44">
        <v>5</v>
      </c>
      <c r="F191" s="18"/>
      <c r="G191" s="10">
        <f t="shared" si="4"/>
        <v>0</v>
      </c>
      <c r="H191" s="40"/>
      <c r="I191" s="10">
        <f t="shared" si="5"/>
        <v>0</v>
      </c>
      <c r="J191" s="13"/>
    </row>
    <row r="192" spans="1:10" ht="20.100000000000001" customHeight="1" x14ac:dyDescent="0.2">
      <c r="A192" s="39">
        <v>174</v>
      </c>
      <c r="B192" s="46" t="s">
        <v>76</v>
      </c>
      <c r="C192" s="42"/>
      <c r="D192" s="43" t="s">
        <v>36</v>
      </c>
      <c r="E192" s="44">
        <v>10</v>
      </c>
      <c r="F192" s="18"/>
      <c r="G192" s="10">
        <f t="shared" si="4"/>
        <v>0</v>
      </c>
      <c r="H192" s="40"/>
      <c r="I192" s="10">
        <f t="shared" si="5"/>
        <v>0</v>
      </c>
      <c r="J192" s="13"/>
    </row>
    <row r="193" spans="1:10" ht="20.100000000000001" customHeight="1" x14ac:dyDescent="0.2">
      <c r="A193" s="39">
        <v>175</v>
      </c>
      <c r="B193" s="46" t="s">
        <v>229</v>
      </c>
      <c r="C193" s="42"/>
      <c r="D193" s="43" t="s">
        <v>79</v>
      </c>
      <c r="E193" s="44">
        <v>20</v>
      </c>
      <c r="F193" s="18"/>
      <c r="G193" s="10">
        <f t="shared" si="4"/>
        <v>0</v>
      </c>
      <c r="H193" s="40"/>
      <c r="I193" s="10">
        <f t="shared" si="5"/>
        <v>0</v>
      </c>
      <c r="J193" s="13"/>
    </row>
    <row r="194" spans="1:10" ht="20.100000000000001" customHeight="1" x14ac:dyDescent="0.2">
      <c r="A194" s="39">
        <v>176</v>
      </c>
      <c r="B194" s="46" t="s">
        <v>230</v>
      </c>
      <c r="C194" s="42"/>
      <c r="D194" s="43" t="s">
        <v>36</v>
      </c>
      <c r="E194" s="44">
        <v>40</v>
      </c>
      <c r="F194" s="18"/>
      <c r="G194" s="10">
        <f t="shared" si="4"/>
        <v>0</v>
      </c>
      <c r="H194" s="40"/>
      <c r="I194" s="10">
        <f t="shared" si="5"/>
        <v>0</v>
      </c>
      <c r="J194" s="13"/>
    </row>
    <row r="195" spans="1:10" ht="20.100000000000001" customHeight="1" x14ac:dyDescent="0.2">
      <c r="A195" s="39">
        <v>177</v>
      </c>
      <c r="B195" s="46" t="s">
        <v>75</v>
      </c>
      <c r="C195" s="42"/>
      <c r="D195" s="43" t="s">
        <v>36</v>
      </c>
      <c r="E195" s="44">
        <v>5</v>
      </c>
      <c r="F195" s="18"/>
      <c r="G195" s="10">
        <f t="shared" si="4"/>
        <v>0</v>
      </c>
      <c r="H195" s="40"/>
      <c r="I195" s="10">
        <f t="shared" si="5"/>
        <v>0</v>
      </c>
      <c r="J195" s="13"/>
    </row>
    <row r="196" spans="1:10" ht="20.100000000000001" customHeight="1" x14ac:dyDescent="0.2">
      <c r="A196" s="39">
        <v>178</v>
      </c>
      <c r="B196" s="46" t="s">
        <v>231</v>
      </c>
      <c r="C196" s="42"/>
      <c r="D196" s="43" t="s">
        <v>36</v>
      </c>
      <c r="E196" s="44">
        <v>4</v>
      </c>
      <c r="F196" s="18"/>
      <c r="G196" s="10">
        <f t="shared" si="4"/>
        <v>0</v>
      </c>
      <c r="H196" s="40"/>
      <c r="I196" s="10">
        <f t="shared" si="5"/>
        <v>0</v>
      </c>
      <c r="J196" s="13"/>
    </row>
    <row r="197" spans="1:10" ht="20.100000000000001" customHeight="1" x14ac:dyDescent="0.2">
      <c r="A197" s="39">
        <v>179</v>
      </c>
      <c r="B197" s="46" t="s">
        <v>232</v>
      </c>
      <c r="C197" s="42"/>
      <c r="D197" s="43" t="s">
        <v>36</v>
      </c>
      <c r="E197" s="44">
        <v>40</v>
      </c>
      <c r="F197" s="18"/>
      <c r="G197" s="10">
        <f t="shared" si="4"/>
        <v>0</v>
      </c>
      <c r="H197" s="40"/>
      <c r="I197" s="10">
        <f t="shared" si="5"/>
        <v>0</v>
      </c>
      <c r="J197" s="13"/>
    </row>
    <row r="198" spans="1:10" ht="20.100000000000001" customHeight="1" x14ac:dyDescent="0.2">
      <c r="A198" s="39">
        <v>180</v>
      </c>
      <c r="B198" s="46" t="s">
        <v>233</v>
      </c>
      <c r="C198" s="42"/>
      <c r="D198" s="43" t="s">
        <v>36</v>
      </c>
      <c r="E198" s="44">
        <v>10</v>
      </c>
      <c r="F198" s="18"/>
      <c r="G198" s="10">
        <f t="shared" si="4"/>
        <v>0</v>
      </c>
      <c r="H198" s="40"/>
      <c r="I198" s="10">
        <f t="shared" si="5"/>
        <v>0</v>
      </c>
      <c r="J198" s="13"/>
    </row>
    <row r="199" spans="1:10" ht="20.100000000000001" customHeight="1" x14ac:dyDescent="0.2">
      <c r="A199" s="39">
        <v>181</v>
      </c>
      <c r="B199" s="46" t="s">
        <v>234</v>
      </c>
      <c r="C199" s="42"/>
      <c r="D199" s="43" t="s">
        <v>36</v>
      </c>
      <c r="E199" s="44">
        <v>30</v>
      </c>
      <c r="F199" s="18"/>
      <c r="G199" s="10">
        <f t="shared" si="4"/>
        <v>0</v>
      </c>
      <c r="H199" s="40"/>
      <c r="I199" s="10">
        <f t="shared" si="5"/>
        <v>0</v>
      </c>
      <c r="J199" s="13"/>
    </row>
    <row r="200" spans="1:10" ht="20.100000000000001" customHeight="1" x14ac:dyDescent="0.2">
      <c r="A200" s="39">
        <v>182</v>
      </c>
      <c r="B200" s="46" t="s">
        <v>235</v>
      </c>
      <c r="C200" s="42"/>
      <c r="D200" s="43" t="s">
        <v>36</v>
      </c>
      <c r="E200" s="44">
        <v>20</v>
      </c>
      <c r="F200" s="18"/>
      <c r="G200" s="10">
        <f t="shared" ref="G200:G219" si="6">E200*F200</f>
        <v>0</v>
      </c>
      <c r="H200" s="40"/>
      <c r="I200" s="10">
        <f t="shared" si="5"/>
        <v>0</v>
      </c>
      <c r="J200" s="13"/>
    </row>
    <row r="201" spans="1:10" ht="20.100000000000001" customHeight="1" x14ac:dyDescent="0.2">
      <c r="A201" s="39">
        <v>183</v>
      </c>
      <c r="B201" s="46" t="s">
        <v>236</v>
      </c>
      <c r="C201" s="42"/>
      <c r="D201" s="43" t="s">
        <v>36</v>
      </c>
      <c r="E201" s="44">
        <v>14</v>
      </c>
      <c r="F201" s="18"/>
      <c r="G201" s="10">
        <f t="shared" si="6"/>
        <v>0</v>
      </c>
      <c r="H201" s="40"/>
      <c r="I201" s="10">
        <f t="shared" si="5"/>
        <v>0</v>
      </c>
      <c r="J201" s="13"/>
    </row>
    <row r="202" spans="1:10" ht="31.5" customHeight="1" x14ac:dyDescent="0.2">
      <c r="A202" s="39">
        <v>184</v>
      </c>
      <c r="B202" s="58" t="s">
        <v>237</v>
      </c>
      <c r="C202" s="42"/>
      <c r="D202" s="47" t="s">
        <v>38</v>
      </c>
      <c r="E202" s="48">
        <v>200</v>
      </c>
      <c r="F202" s="18"/>
      <c r="G202" s="10">
        <f t="shared" si="6"/>
        <v>0</v>
      </c>
      <c r="H202" s="40"/>
      <c r="I202" s="10">
        <f t="shared" si="5"/>
        <v>0</v>
      </c>
      <c r="J202" s="13"/>
    </row>
    <row r="203" spans="1:10" ht="43.5" customHeight="1" x14ac:dyDescent="0.2">
      <c r="A203" s="39">
        <v>185</v>
      </c>
      <c r="B203" s="58" t="s">
        <v>238</v>
      </c>
      <c r="C203" s="42"/>
      <c r="D203" s="47" t="s">
        <v>38</v>
      </c>
      <c r="E203" s="48">
        <v>300</v>
      </c>
      <c r="F203" s="18"/>
      <c r="G203" s="10">
        <f t="shared" si="6"/>
        <v>0</v>
      </c>
      <c r="H203" s="40"/>
      <c r="I203" s="10">
        <f t="shared" si="5"/>
        <v>0</v>
      </c>
      <c r="J203" s="13"/>
    </row>
    <row r="204" spans="1:10" ht="39" customHeight="1" x14ac:dyDescent="0.2">
      <c r="A204" s="39">
        <v>186</v>
      </c>
      <c r="B204" s="58" t="s">
        <v>239</v>
      </c>
      <c r="C204" s="42"/>
      <c r="D204" s="47" t="s">
        <v>38</v>
      </c>
      <c r="E204" s="48">
        <v>300</v>
      </c>
      <c r="F204" s="18"/>
      <c r="G204" s="10">
        <f t="shared" si="6"/>
        <v>0</v>
      </c>
      <c r="H204" s="40"/>
      <c r="I204" s="10">
        <f t="shared" si="5"/>
        <v>0</v>
      </c>
      <c r="J204" s="13"/>
    </row>
    <row r="205" spans="1:10" ht="41.25" customHeight="1" x14ac:dyDescent="0.2">
      <c r="A205" s="39">
        <v>187</v>
      </c>
      <c r="B205" s="58" t="s">
        <v>240</v>
      </c>
      <c r="C205" s="42"/>
      <c r="D205" s="47" t="s">
        <v>38</v>
      </c>
      <c r="E205" s="48">
        <v>300</v>
      </c>
      <c r="F205" s="18"/>
      <c r="G205" s="10">
        <f t="shared" si="6"/>
        <v>0</v>
      </c>
      <c r="H205" s="40"/>
      <c r="I205" s="10">
        <f t="shared" si="5"/>
        <v>0</v>
      </c>
      <c r="J205" s="13"/>
    </row>
    <row r="206" spans="1:10" ht="39" customHeight="1" x14ac:dyDescent="0.2">
      <c r="A206" s="39">
        <v>188</v>
      </c>
      <c r="B206" s="59" t="s">
        <v>241</v>
      </c>
      <c r="C206" s="42"/>
      <c r="D206" s="47" t="s">
        <v>38</v>
      </c>
      <c r="E206" s="48">
        <v>200</v>
      </c>
      <c r="F206" s="18"/>
      <c r="G206" s="10">
        <f t="shared" si="6"/>
        <v>0</v>
      </c>
      <c r="H206" s="40"/>
      <c r="I206" s="10">
        <f t="shared" si="5"/>
        <v>0</v>
      </c>
      <c r="J206" s="13"/>
    </row>
    <row r="207" spans="1:10" ht="30.75" customHeight="1" x14ac:dyDescent="0.2">
      <c r="A207" s="39">
        <v>189</v>
      </c>
      <c r="B207" s="59" t="s">
        <v>242</v>
      </c>
      <c r="C207" s="42"/>
      <c r="D207" s="49" t="s">
        <v>38</v>
      </c>
      <c r="E207" s="48">
        <v>50</v>
      </c>
      <c r="F207" s="18"/>
      <c r="G207" s="10">
        <f t="shared" si="6"/>
        <v>0</v>
      </c>
      <c r="H207" s="40"/>
      <c r="I207" s="10">
        <f t="shared" si="5"/>
        <v>0</v>
      </c>
      <c r="J207" s="13"/>
    </row>
    <row r="208" spans="1:10" ht="47.25" customHeight="1" x14ac:dyDescent="0.2">
      <c r="A208" s="39">
        <v>190</v>
      </c>
      <c r="B208" s="58" t="s">
        <v>243</v>
      </c>
      <c r="C208" s="42"/>
      <c r="D208" s="49" t="s">
        <v>36</v>
      </c>
      <c r="E208" s="48">
        <v>400</v>
      </c>
      <c r="F208" s="18"/>
      <c r="G208" s="10">
        <f t="shared" si="6"/>
        <v>0</v>
      </c>
      <c r="H208" s="40"/>
      <c r="I208" s="10">
        <f t="shared" si="5"/>
        <v>0</v>
      </c>
      <c r="J208" s="13"/>
    </row>
    <row r="209" spans="1:11" ht="36.75" customHeight="1" x14ac:dyDescent="0.2">
      <c r="A209" s="39">
        <v>191</v>
      </c>
      <c r="B209" s="58" t="s">
        <v>88</v>
      </c>
      <c r="C209" s="42"/>
      <c r="D209" s="47" t="s">
        <v>38</v>
      </c>
      <c r="E209" s="48">
        <v>100</v>
      </c>
      <c r="F209" s="18"/>
      <c r="G209" s="10">
        <f t="shared" si="6"/>
        <v>0</v>
      </c>
      <c r="H209" s="40"/>
      <c r="I209" s="10">
        <f t="shared" ref="I209:I219" si="7">G209+(G209*H209/100)</f>
        <v>0</v>
      </c>
      <c r="J209" s="13"/>
    </row>
    <row r="210" spans="1:11" ht="27.75" customHeight="1" x14ac:dyDescent="0.2">
      <c r="A210" s="39">
        <v>192</v>
      </c>
      <c r="B210" s="58" t="s">
        <v>89</v>
      </c>
      <c r="C210" s="42"/>
      <c r="D210" s="49" t="s">
        <v>90</v>
      </c>
      <c r="E210" s="48">
        <v>100</v>
      </c>
      <c r="F210" s="18"/>
      <c r="G210" s="10">
        <f t="shared" si="6"/>
        <v>0</v>
      </c>
      <c r="H210" s="40"/>
      <c r="I210" s="10">
        <f t="shared" si="7"/>
        <v>0</v>
      </c>
      <c r="J210" s="13"/>
    </row>
    <row r="211" spans="1:11" ht="20.100000000000001" customHeight="1" x14ac:dyDescent="0.2">
      <c r="A211" s="39">
        <v>193</v>
      </c>
      <c r="B211" s="58" t="s">
        <v>91</v>
      </c>
      <c r="C211" s="42"/>
      <c r="D211" s="47" t="s">
        <v>38</v>
      </c>
      <c r="E211" s="48">
        <v>50</v>
      </c>
      <c r="F211" s="18"/>
      <c r="G211" s="10">
        <f t="shared" si="6"/>
        <v>0</v>
      </c>
      <c r="H211" s="40"/>
      <c r="I211" s="10">
        <f t="shared" si="7"/>
        <v>0</v>
      </c>
      <c r="J211" s="13"/>
    </row>
    <row r="212" spans="1:11" ht="20.100000000000001" customHeight="1" x14ac:dyDescent="0.2">
      <c r="A212" s="39">
        <v>194</v>
      </c>
      <c r="B212" s="58" t="s">
        <v>92</v>
      </c>
      <c r="C212" s="42"/>
      <c r="D212" s="47" t="s">
        <v>38</v>
      </c>
      <c r="E212" s="48">
        <v>250</v>
      </c>
      <c r="F212" s="18"/>
      <c r="G212" s="10">
        <f t="shared" si="6"/>
        <v>0</v>
      </c>
      <c r="H212" s="40"/>
      <c r="I212" s="10">
        <f t="shared" si="7"/>
        <v>0</v>
      </c>
      <c r="J212" s="13"/>
    </row>
    <row r="213" spans="1:11" ht="20.100000000000001" customHeight="1" x14ac:dyDescent="0.2">
      <c r="A213" s="39">
        <v>195</v>
      </c>
      <c r="B213" s="58" t="s">
        <v>93</v>
      </c>
      <c r="C213" s="42"/>
      <c r="D213" s="47" t="s">
        <v>38</v>
      </c>
      <c r="E213" s="48">
        <v>120</v>
      </c>
      <c r="F213" s="18"/>
      <c r="G213" s="10">
        <f t="shared" si="6"/>
        <v>0</v>
      </c>
      <c r="H213" s="40"/>
      <c r="I213" s="10">
        <f t="shared" si="7"/>
        <v>0</v>
      </c>
      <c r="J213" s="13"/>
    </row>
    <row r="214" spans="1:11" ht="20.100000000000001" customHeight="1" x14ac:dyDescent="0.2">
      <c r="A214" s="39">
        <v>196</v>
      </c>
      <c r="B214" s="58" t="s">
        <v>94</v>
      </c>
      <c r="C214" s="42"/>
      <c r="D214" s="47" t="s">
        <v>38</v>
      </c>
      <c r="E214" s="48">
        <v>120</v>
      </c>
      <c r="F214" s="18"/>
      <c r="G214" s="10">
        <f t="shared" si="6"/>
        <v>0</v>
      </c>
      <c r="H214" s="40"/>
      <c r="I214" s="10">
        <f t="shared" si="7"/>
        <v>0</v>
      </c>
      <c r="J214" s="13"/>
    </row>
    <row r="215" spans="1:11" ht="20.100000000000001" customHeight="1" x14ac:dyDescent="0.2">
      <c r="A215" s="39">
        <v>197</v>
      </c>
      <c r="B215" s="58" t="s">
        <v>95</v>
      </c>
      <c r="C215" s="42"/>
      <c r="D215" s="50" t="s">
        <v>38</v>
      </c>
      <c r="E215" s="51">
        <v>100</v>
      </c>
      <c r="F215" s="18"/>
      <c r="G215" s="10">
        <f t="shared" si="6"/>
        <v>0</v>
      </c>
      <c r="H215" s="40"/>
      <c r="I215" s="10">
        <f t="shared" si="7"/>
        <v>0</v>
      </c>
      <c r="J215" s="13"/>
    </row>
    <row r="216" spans="1:11" ht="39" customHeight="1" x14ac:dyDescent="0.2">
      <c r="A216" s="39">
        <v>198</v>
      </c>
      <c r="B216" s="58" t="s">
        <v>244</v>
      </c>
      <c r="C216" s="42"/>
      <c r="D216" s="47" t="s">
        <v>38</v>
      </c>
      <c r="E216" s="48">
        <v>200</v>
      </c>
      <c r="F216" s="18"/>
      <c r="G216" s="10">
        <f t="shared" si="6"/>
        <v>0</v>
      </c>
      <c r="H216" s="40"/>
      <c r="I216" s="10">
        <f t="shared" si="7"/>
        <v>0</v>
      </c>
      <c r="J216" s="13"/>
    </row>
    <row r="217" spans="1:11" ht="20.100000000000001" customHeight="1" x14ac:dyDescent="0.2">
      <c r="A217" s="39">
        <v>199</v>
      </c>
      <c r="B217" s="60" t="s">
        <v>245</v>
      </c>
      <c r="C217" s="42"/>
      <c r="D217" s="52" t="s">
        <v>38</v>
      </c>
      <c r="E217" s="53">
        <v>120</v>
      </c>
      <c r="F217" s="18"/>
      <c r="G217" s="10">
        <f t="shared" si="6"/>
        <v>0</v>
      </c>
      <c r="H217" s="40"/>
      <c r="I217" s="10">
        <f t="shared" si="7"/>
        <v>0</v>
      </c>
      <c r="J217" s="13"/>
    </row>
    <row r="218" spans="1:11" ht="28.5" customHeight="1" x14ac:dyDescent="0.2">
      <c r="A218" s="39">
        <v>200</v>
      </c>
      <c r="B218" s="61" t="s">
        <v>246</v>
      </c>
      <c r="C218" s="42"/>
      <c r="D218" s="54" t="s">
        <v>36</v>
      </c>
      <c r="E218" s="55">
        <v>600</v>
      </c>
      <c r="F218" s="18"/>
      <c r="G218" s="10">
        <f t="shared" si="6"/>
        <v>0</v>
      </c>
      <c r="H218" s="40"/>
      <c r="I218" s="10">
        <f t="shared" si="7"/>
        <v>0</v>
      </c>
      <c r="J218" s="13"/>
    </row>
    <row r="219" spans="1:11" ht="20.100000000000001" customHeight="1" x14ac:dyDescent="0.2">
      <c r="A219" s="39">
        <v>201</v>
      </c>
      <c r="B219" s="57" t="s">
        <v>247</v>
      </c>
      <c r="C219" s="42"/>
      <c r="D219" s="43" t="s">
        <v>36</v>
      </c>
      <c r="E219" s="44">
        <v>20</v>
      </c>
      <c r="F219" s="18"/>
      <c r="G219" s="10">
        <f t="shared" si="6"/>
        <v>0</v>
      </c>
      <c r="H219" s="40"/>
      <c r="I219" s="10">
        <f t="shared" si="7"/>
        <v>0</v>
      </c>
      <c r="J219" s="13"/>
    </row>
    <row r="220" spans="1:11" x14ac:dyDescent="0.2">
      <c r="A220" s="64" t="s">
        <v>7</v>
      </c>
      <c r="B220" s="65"/>
      <c r="C220" s="65"/>
      <c r="D220" s="66"/>
      <c r="E220" s="66"/>
      <c r="F220" s="67"/>
      <c r="G220" s="19">
        <f>SUM(G19:G219)</f>
        <v>0</v>
      </c>
      <c r="H220" s="37" t="s">
        <v>248</v>
      </c>
      <c r="I220" s="38">
        <f>SUM(I19:I219)</f>
        <v>0</v>
      </c>
      <c r="J220" s="13"/>
    </row>
    <row r="221" spans="1:11" ht="12" customHeight="1" x14ac:dyDescent="0.2"/>
    <row r="222" spans="1:11" ht="12" customHeight="1" x14ac:dyDescent="0.2">
      <c r="B222" s="69" t="s">
        <v>86</v>
      </c>
      <c r="C222" s="69"/>
      <c r="D222" s="69"/>
      <c r="E222" s="69"/>
      <c r="F222" s="69"/>
      <c r="G222" s="69"/>
      <c r="H222" s="69"/>
      <c r="I222" s="69"/>
      <c r="J222" s="69"/>
      <c r="K222" s="69"/>
    </row>
    <row r="223" spans="1:11" ht="12" customHeight="1" x14ac:dyDescent="0.2">
      <c r="B223" s="69"/>
      <c r="C223" s="69"/>
      <c r="D223" s="69"/>
      <c r="E223" s="69"/>
      <c r="F223" s="69"/>
      <c r="G223" s="69"/>
      <c r="H223" s="69"/>
      <c r="I223" s="69"/>
      <c r="J223" s="69"/>
      <c r="K223" s="69"/>
    </row>
    <row r="224" spans="1:11" ht="12" customHeight="1" x14ac:dyDescent="0.2">
      <c r="B224" s="69" t="s">
        <v>87</v>
      </c>
      <c r="C224" s="69"/>
      <c r="D224" s="69"/>
      <c r="E224" s="69"/>
      <c r="F224" s="69"/>
      <c r="G224" s="69"/>
      <c r="H224" s="69"/>
      <c r="I224" s="69"/>
      <c r="J224" s="69"/>
      <c r="K224" s="69"/>
    </row>
    <row r="225" spans="2:11" ht="12" customHeight="1" x14ac:dyDescent="0.2">
      <c r="B225" s="69"/>
      <c r="C225" s="69"/>
      <c r="D225" s="69"/>
      <c r="E225" s="69"/>
      <c r="F225" s="69"/>
      <c r="G225" s="69"/>
      <c r="H225" s="69"/>
      <c r="I225" s="69"/>
      <c r="J225" s="69"/>
      <c r="K225" s="69"/>
    </row>
    <row r="226" spans="2:11" x14ac:dyDescent="0.2">
      <c r="B226" s="21"/>
      <c r="C226" s="22"/>
      <c r="D226" s="23"/>
      <c r="E226" s="24"/>
      <c r="F226" s="25"/>
      <c r="G226" s="25"/>
      <c r="H226" s="25"/>
      <c r="I226" s="25"/>
      <c r="J226" s="21"/>
      <c r="K226" s="21"/>
    </row>
    <row r="227" spans="2:11" ht="26.1" customHeight="1" x14ac:dyDescent="0.2">
      <c r="B227" s="21"/>
      <c r="C227" s="26"/>
      <c r="D227" s="27"/>
      <c r="E227" s="24"/>
      <c r="F227" s="25"/>
      <c r="G227" s="25"/>
      <c r="H227" s="28"/>
      <c r="I227" s="28"/>
      <c r="J227" s="28"/>
      <c r="K227" s="29"/>
    </row>
    <row r="228" spans="2:11" ht="26.45" customHeight="1" x14ac:dyDescent="0.2">
      <c r="B228" s="21"/>
      <c r="C228" s="26"/>
      <c r="D228" s="27"/>
      <c r="E228" s="24"/>
      <c r="F228" s="25"/>
      <c r="G228" s="25"/>
      <c r="H228" s="70"/>
      <c r="I228" s="70"/>
      <c r="J228" s="70"/>
      <c r="K228" s="29"/>
    </row>
    <row r="229" spans="2:11" x14ac:dyDescent="0.2">
      <c r="B229" s="21"/>
      <c r="C229" s="22"/>
      <c r="D229" s="23"/>
      <c r="E229" s="24"/>
      <c r="F229" s="25"/>
      <c r="G229" s="25"/>
      <c r="H229" s="70"/>
      <c r="I229" s="70"/>
      <c r="J229" s="70"/>
      <c r="K229" s="30"/>
    </row>
    <row r="230" spans="2:11" ht="12" customHeight="1" x14ac:dyDescent="0.2">
      <c r="B230" s="21"/>
      <c r="C230" s="22"/>
      <c r="D230" s="23"/>
      <c r="E230" s="24"/>
      <c r="F230" s="25"/>
      <c r="G230" s="25"/>
      <c r="H230" s="70"/>
      <c r="I230" s="70"/>
      <c r="J230" s="70"/>
      <c r="K230" s="29"/>
    </row>
    <row r="231" spans="2:11" ht="14.45" customHeight="1" x14ac:dyDescent="0.2">
      <c r="B231" s="21"/>
      <c r="C231" s="22"/>
      <c r="D231" s="23"/>
      <c r="E231" s="24"/>
      <c r="F231" s="25"/>
      <c r="G231" s="25"/>
      <c r="H231" s="62"/>
      <c r="I231" s="62"/>
      <c r="J231" s="62"/>
      <c r="K231" s="31"/>
    </row>
    <row r="232" spans="2:11" x14ac:dyDescent="0.2">
      <c r="B232" s="21"/>
      <c r="C232" s="22"/>
      <c r="D232" s="23"/>
      <c r="E232" s="24"/>
      <c r="F232" s="25"/>
      <c r="G232" s="63"/>
      <c r="H232" s="63"/>
      <c r="I232" s="63"/>
      <c r="J232" s="32"/>
      <c r="K232" s="32"/>
    </row>
    <row r="233" spans="2:11" x14ac:dyDescent="0.2">
      <c r="B233" s="33"/>
    </row>
  </sheetData>
  <mergeCells count="67">
    <mergeCell ref="A16:J16"/>
    <mergeCell ref="B164:C164"/>
    <mergeCell ref="B65:C65"/>
    <mergeCell ref="B63:C63"/>
    <mergeCell ref="B64:C64"/>
    <mergeCell ref="B17:C17"/>
    <mergeCell ref="B18:C18"/>
    <mergeCell ref="B159:C159"/>
    <mergeCell ref="B160:C160"/>
    <mergeCell ref="B161:C161"/>
    <mergeCell ref="B162:C162"/>
    <mergeCell ref="B163:C163"/>
    <mergeCell ref="B19:C19"/>
    <mergeCell ref="A7:J7"/>
    <mergeCell ref="I10:J10"/>
    <mergeCell ref="C10:F10"/>
    <mergeCell ref="A1:J1"/>
    <mergeCell ref="A2:J2"/>
    <mergeCell ref="A3:B3"/>
    <mergeCell ref="A4:B4"/>
    <mergeCell ref="C5:J5"/>
    <mergeCell ref="C3:J3"/>
    <mergeCell ref="C4:J4"/>
    <mergeCell ref="A15:J15"/>
    <mergeCell ref="A14:B14"/>
    <mergeCell ref="I14:J14"/>
    <mergeCell ref="A8:B8"/>
    <mergeCell ref="A9:B9"/>
    <mergeCell ref="A10:B10"/>
    <mergeCell ref="C8:J8"/>
    <mergeCell ref="C9:J9"/>
    <mergeCell ref="G10:H10"/>
    <mergeCell ref="C13:F13"/>
    <mergeCell ref="G12:H12"/>
    <mergeCell ref="G13:H13"/>
    <mergeCell ref="H228:J228"/>
    <mergeCell ref="H229:J229"/>
    <mergeCell ref="H230:J230"/>
    <mergeCell ref="C6:J6"/>
    <mergeCell ref="A6:B6"/>
    <mergeCell ref="C11:F11"/>
    <mergeCell ref="G11:H11"/>
    <mergeCell ref="A11:B11"/>
    <mergeCell ref="G14:H14"/>
    <mergeCell ref="C14:F14"/>
    <mergeCell ref="A13:B13"/>
    <mergeCell ref="A12:B12"/>
    <mergeCell ref="I11:J11"/>
    <mergeCell ref="I12:J12"/>
    <mergeCell ref="I13:J13"/>
    <mergeCell ref="C12:F12"/>
    <mergeCell ref="H231:J231"/>
    <mergeCell ref="G232:I232"/>
    <mergeCell ref="A220:F220"/>
    <mergeCell ref="B165:C165"/>
    <mergeCell ref="B166:C166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222:K223"/>
    <mergeCell ref="B224:K225"/>
  </mergeCells>
  <phoneticPr fontId="0" type="noConversion"/>
  <pageMargins left="0.75" right="0.75" top="1" bottom="1" header="0.5" footer="0.5"/>
  <pageSetup paperSize="9" scale="95" fitToHeight="0" orientation="landscape" r:id="rId1"/>
  <headerFooter alignWithMargins="0"/>
  <rowBreaks count="11" manualBreakCount="11">
    <brk id="16" max="10" man="1"/>
    <brk id="31" max="10" man="1"/>
    <brk id="53" max="10" man="1"/>
    <brk id="79" max="10" man="1"/>
    <brk id="106" max="10" man="1"/>
    <brk id="127" max="10" man="1"/>
    <brk id="141" max="10" man="1"/>
    <brk id="156" max="10" man="1"/>
    <brk id="177" max="10" man="1"/>
    <brk id="200" max="10" man="1"/>
    <brk id="21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iga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Dorota Czaja</cp:lastModifiedBy>
  <cp:lastPrinted>2019-07-09T08:27:09Z</cp:lastPrinted>
  <dcterms:created xsi:type="dcterms:W3CDTF">2011-11-18T18:52:06Z</dcterms:created>
  <dcterms:modified xsi:type="dcterms:W3CDTF">2019-07-09T09:39:51Z</dcterms:modified>
</cp:coreProperties>
</file>