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kalinowska-swiatly\Desktop\SIWZ profesjonalne środki czystości\"/>
    </mc:Choice>
  </mc:AlternateContent>
  <bookViews>
    <workbookView xWindow="0" yWindow="0" windowWidth="28800" windowHeight="12435"/>
  </bookViews>
  <sheets>
    <sheet name="Środki czystości 2019 " sheetId="1" r:id="rId1"/>
  </sheets>
  <definedNames>
    <definedName name="_xlnm.Print_Area" localSheetId="0">'Środki czystości 2019 '!$A$1:$J$70</definedName>
    <definedName name="_xlnm.Print_Titles" localSheetId="0">'Środki czystości 2019 '!$18:$19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1" l="1"/>
  <c r="I58" i="1" s="1"/>
  <c r="G57" i="1"/>
  <c r="I57" i="1" s="1"/>
  <c r="G56" i="1"/>
  <c r="I56" i="1" s="1"/>
  <c r="G55" i="1"/>
  <c r="I55" i="1" s="1"/>
  <c r="G54" i="1"/>
  <c r="I54" i="1" s="1"/>
  <c r="G53" i="1"/>
  <c r="I53" i="1" s="1"/>
  <c r="G52" i="1"/>
  <c r="I52" i="1" s="1"/>
  <c r="G51" i="1"/>
  <c r="I51" i="1" s="1"/>
  <c r="G50" i="1"/>
  <c r="I50" i="1" s="1"/>
  <c r="G49" i="1"/>
  <c r="I49" i="1" s="1"/>
  <c r="G48" i="1"/>
  <c r="I48" i="1" s="1"/>
  <c r="G47" i="1"/>
  <c r="I47" i="1" s="1"/>
  <c r="G46" i="1"/>
  <c r="I46" i="1" s="1"/>
  <c r="G45" i="1"/>
  <c r="I45" i="1" s="1"/>
  <c r="G44" i="1"/>
  <c r="I44" i="1" s="1"/>
  <c r="G43" i="1"/>
  <c r="I43" i="1" s="1"/>
  <c r="G42" i="1"/>
  <c r="I42" i="1" s="1"/>
  <c r="G41" i="1"/>
  <c r="I41" i="1" s="1"/>
  <c r="G40" i="1"/>
  <c r="I40" i="1" s="1"/>
  <c r="G39" i="1"/>
  <c r="I39" i="1" s="1"/>
  <c r="G38" i="1"/>
  <c r="I38" i="1" s="1"/>
  <c r="G37" i="1"/>
  <c r="I37" i="1" s="1"/>
  <c r="G36" i="1"/>
  <c r="I36" i="1" s="1"/>
  <c r="G35" i="1"/>
  <c r="I35" i="1" s="1"/>
  <c r="G34" i="1"/>
  <c r="I34" i="1" s="1"/>
  <c r="G33" i="1"/>
  <c r="I33" i="1" s="1"/>
  <c r="G32" i="1"/>
  <c r="I32" i="1" s="1"/>
  <c r="G31" i="1"/>
  <c r="I31" i="1" s="1"/>
  <c r="G30" i="1"/>
  <c r="I30" i="1" s="1"/>
  <c r="G29" i="1"/>
  <c r="I29" i="1" s="1"/>
  <c r="G28" i="1"/>
  <c r="I28" i="1" s="1"/>
  <c r="G27" i="1"/>
  <c r="I27" i="1" s="1"/>
  <c r="G26" i="1"/>
  <c r="I26" i="1" s="1"/>
  <c r="G25" i="1"/>
  <c r="I25" i="1" s="1"/>
  <c r="G24" i="1"/>
  <c r="I24" i="1" s="1"/>
  <c r="G23" i="1"/>
  <c r="I23" i="1" s="1"/>
  <c r="G22" i="1"/>
  <c r="I22" i="1" s="1"/>
  <c r="G21" i="1"/>
  <c r="I21" i="1" s="1"/>
  <c r="G20" i="1"/>
  <c r="I20" i="1" s="1"/>
  <c r="I59" i="1" l="1"/>
  <c r="G59" i="1"/>
</calcChain>
</file>

<file path=xl/sharedStrings.xml><?xml version="1.0" encoding="utf-8"?>
<sst xmlns="http://schemas.openxmlformats.org/spreadsheetml/2006/main" count="131" uniqueCount="96">
  <si>
    <t>Pełny adres Odbiorcy (miejsce dostawy):</t>
  </si>
  <si>
    <r>
      <rPr>
        <b/>
        <sz val="9"/>
        <color indexed="8"/>
        <rFont val="Garamond"/>
        <family val="1"/>
        <charset val="238"/>
      </rPr>
      <t>AMW REWITA Sp. z o.o  ODDZIAŁ AMW  REWITA  ROGOWO</t>
    </r>
    <r>
      <rPr>
        <sz val="9"/>
        <color indexed="8"/>
        <rFont val="Garamond"/>
        <family val="1"/>
        <charset val="238"/>
      </rPr>
      <t xml:space="preserve">
Adres: 2-330 Mrzeżyno, Rogowo 76</t>
    </r>
  </si>
  <si>
    <t>Częstotliwość dostaw:</t>
  </si>
  <si>
    <t xml:space="preserve">               Dostawy sukcesywne nie rzadziej niż dwa razy w tygodniu, w dni robocze</t>
  </si>
  <si>
    <t>Godziny dostaw:</t>
  </si>
  <si>
    <t>8.00 - 15.00</t>
  </si>
  <si>
    <t>Osoba wyznaczona do kontaktów z wykonawcami w zakresie asortymentu</t>
  </si>
  <si>
    <t>Ewa Fiedziukiewicz - e.fiedziukiewicz@rewita.pl tel. 721 946 656</t>
  </si>
  <si>
    <t>FORMULARZ OFERTOWO-CENOWY</t>
  </si>
  <si>
    <t>Imię i nazwisko i/lub nazwa (firma) Wykonawcy</t>
  </si>
  <si>
    <t>Adres Wykonawcy: kod, miejscowość, ulica, nr domu, nr lokalu</t>
  </si>
  <si>
    <t>Nr telefonu</t>
  </si>
  <si>
    <t>Nr faksu</t>
  </si>
  <si>
    <t>URL: http://</t>
  </si>
  <si>
    <t>E-mail:</t>
  </si>
  <si>
    <t>Organ rejestrowy</t>
  </si>
  <si>
    <t>Rejestr nr:</t>
  </si>
  <si>
    <t>NIP nr</t>
  </si>
  <si>
    <t>REGON Nr</t>
  </si>
  <si>
    <t>Bank:</t>
  </si>
  <si>
    <t>Nr rachunku</t>
  </si>
  <si>
    <t>Lp</t>
  </si>
  <si>
    <t>Asortyment</t>
  </si>
  <si>
    <t>Jm</t>
  </si>
  <si>
    <t xml:space="preserve">Ilość </t>
  </si>
  <si>
    <t>Cena netto</t>
  </si>
  <si>
    <t>Wartość netto
 w zł</t>
  </si>
  <si>
    <t>Stawka   VAT   
 w %</t>
  </si>
  <si>
    <t>Wartość brutto w zł.</t>
  </si>
  <si>
    <t>Uwagi</t>
  </si>
  <si>
    <t>a</t>
  </si>
  <si>
    <t>b</t>
  </si>
  <si>
    <t>c</t>
  </si>
  <si>
    <t>d</t>
  </si>
  <si>
    <t>e</t>
  </si>
  <si>
    <t>f</t>
  </si>
  <si>
    <t>g</t>
  </si>
  <si>
    <t>h</t>
  </si>
  <si>
    <t>i</t>
  </si>
  <si>
    <t xml:space="preserve">druciak spiralny metalowy 100g inox maxi </t>
  </si>
  <si>
    <t>szt.</t>
  </si>
  <si>
    <t>gąbka kuchenna - zmywak maxi a 5 szt.-gąbka min. 10x7x3 cm</t>
  </si>
  <si>
    <t>op.</t>
  </si>
  <si>
    <t>kij drewniany okorowany do szczotki lub mopa z gwintem toczonym 130 cm</t>
  </si>
  <si>
    <t>krem do rąk z proteinami jedwabiu i prowitaminą B5 poj.100 ml</t>
  </si>
  <si>
    <t>miotła do zamiatania z włókna PET bez kija, wykonana z drewna, długość oprawy drewnianej 40 cm, z gwintem</t>
  </si>
  <si>
    <t xml:space="preserve">miotła do zamiatania z włókna PET bez kija, wykonana z drewna, długość oprawy drewnianej 26-30 cm, z gwintem  </t>
  </si>
  <si>
    <t>mleczko do czyszczenia i polerowania bez zarysowań urządzeń sanitarnych, glazury, itp., przywracajacy naturalną biel czyszczonych powierzchni, poj. 500-1000g,  nie gorsze niż Cif Active Cream</t>
  </si>
  <si>
    <t>kg</t>
  </si>
  <si>
    <t>mydło w płynie zapachowe nie podrażnające skóry zawierające składnik antybakteryjny poj. 1l lub 5l</t>
  </si>
  <si>
    <t>l</t>
  </si>
  <si>
    <t>mydło w płynie zapachowe nie podrażnające skóry zawierające składnik antybakteryjny z pompką poj. 300-500ml</t>
  </si>
  <si>
    <t>odkamieniacz do czajników w proszku, saszetki 30-50g</t>
  </si>
  <si>
    <t xml:space="preserve">odświeżacz powietrza do łazienek w żelu 150g </t>
  </si>
  <si>
    <t>odświeżacz powietrza neutralizujący brzydkie zapachy w areozolu poj. min. 300-350ml</t>
  </si>
  <si>
    <t>papier toaletowy miękki biały, 100% celuloza, minimum 17m na rolce, listkowany, min. 200 listków, waga rolki ok. 60g, szerokość rolki min. 9,5 cm</t>
  </si>
  <si>
    <t>pasta do mycia silnie zabrudzonych rąk, mydlana 500g</t>
  </si>
  <si>
    <t>płyn do mycia i czyszczenia urządzeń oraz pomieszczeń sanitarnych skutecznie usuwajacy rdzę, kamień wodny, osady wapienne i urynowe oraz resztki mydła w płynie (do mycia muszli klozetowych, brodzików, umywalek etc.) o właściwościach baktriobójczych, poj. 700ml-1200ml nie gorszy niż Tytan</t>
  </si>
  <si>
    <t>płyn do mycia i pielęgnacji powierzchni szklanych (szyby, lustra) zapobiegajacy powstawaniu smug i zacieków,  z rozpylaczem poj. 500ml nie gorszy niż Clin</t>
  </si>
  <si>
    <t>płyn do mycia i pielęgnacji powierzchni szklanych (szyby, lustra) zapobiegajacy powstawaniu smug i zacieków,  zapas poj. 500ml nie gorszy niż Clin</t>
  </si>
  <si>
    <t>płyn do mycia naczyń miętowy lub cytrynowy 5l</t>
  </si>
  <si>
    <t>płyn uniwersalny do mycia powierzchni zmywalnych (np. podłóg, glazury, terakoty etc.), zapachowy, poj. 1l nie gorszy niż Ajax</t>
  </si>
  <si>
    <t>płyn wielofunkcyjny do mycia i dezynfekcji urządzeń sanitarnych o działaniu bakteriobójczym, wybielającym, zapobiegajacy powstawaniu osadów, poj. 750ml-1000ml nie gorszy niż Domestos</t>
  </si>
  <si>
    <t xml:space="preserve">proszek do prania tkanin białych i kolorowych w pralkach </t>
  </si>
  <si>
    <t>proszek do szorowania podwójne wybielanie  450-500g nie gorszy niż Ajax</t>
  </si>
  <si>
    <t>ręcznik mini dwuwarstwowy biały szer. 185 mm śr. 14 cm rolka</t>
  </si>
  <si>
    <t>rękawice lateksowe a 100 szt. rozmiar S, M, L</t>
  </si>
  <si>
    <t>silnie skoncentrowany płyn do gruntownego czyszczenia fug, usuwający  trudne zabrudzenia bez szorowania, poj. 5l nie gorszy niż Feja</t>
  </si>
  <si>
    <t>szczotka do wc z pojemnikiem, biała lub marmurek, wykonana z polipropylenu, wysokość ok. 40 cm</t>
  </si>
  <si>
    <t>ścierka do szorowania ostra mała ok.18 x14 cm</t>
  </si>
  <si>
    <t>środek dezynfekcyjny do likwidacji pleśni, glonów i grzybów w postaci wodnego sprayu, środek o natychmiastowym działaniu, odpowiedni do zastosowania na drewno, tynki, do likwidacji czarnych nalotów pleśni w szczelinach, fugach między kafelkami etc., poj. 500ml -1000ml nie gorszy niż Savo</t>
  </si>
  <si>
    <t xml:space="preserve">środek do pielęgnacji mebli w spayu usuwający kurz i nabłyszczający, poj. 250ml-350 ml </t>
  </si>
  <si>
    <t>środek do usuwania plam brudu z wykładzin, dywanów i tapicerki w płynie, poj. 500ml-1000ml</t>
  </si>
  <si>
    <t>środek do chemicznego udrażniania rur i syfonów w instalacjach kanalizacyjnych, w płynie, poj. 500ml - 1000ml nie gorszy niż Kret</t>
  </si>
  <si>
    <t>wiadro do mop sznurkowego z wyciskaczem prostokątne 15l</t>
  </si>
  <si>
    <t>worki LDPE na smieci 120l rulon a 25 szt.</t>
  </si>
  <si>
    <t xml:space="preserve">worki LDPE na śmieci 160l rulon a 10 szt. </t>
  </si>
  <si>
    <t xml:space="preserve">worki LDPE na śmieci 60l rulon a 50 szt. </t>
  </si>
  <si>
    <t>zapas mop bawełniany sznurkowy - końcówka z gwintem ok. 190g/25 cm</t>
  </si>
  <si>
    <t>zapas mop bawełniany sznurkowy - końcówka z gwintem ok. 250g/30 cm</t>
  </si>
  <si>
    <t xml:space="preserve">Zestaw VILEDA UltraMax Box: mop płaski z drążkiem, wiadro z wyciskaczem; wyciskanie mopa powinno być możliwe bez moczenia rąk. Mop powinien posiadać wyprofilowane punkty nacisku na spodzie mopa, mikroaktywne włókna nakóąłdki, nakładkę mopa, która przeznaczona jest również do mycia podłóg drewnianych, wyciskarkę z podwyższoną częścią do wprowadzania mopa, drążek stały. </t>
  </si>
  <si>
    <t>wkład do mopa płaskiego ULTRAMAX, wymiary wkładu: 35 x 14cm</t>
  </si>
  <si>
    <t>RAZEM</t>
  </si>
  <si>
    <t xml:space="preserve">1. Łączna cena netto oferty w wysokości  ……………….. złotych (słownie:……………………….. złotych 00/100). </t>
  </si>
  <si>
    <t xml:space="preserve">2. Łączna cena brutto oferty w wysokości ………………….. złotych (słownie: …………………... złotych 00/100). </t>
  </si>
  <si>
    <t>………………………………</t>
  </si>
  <si>
    <t>...........................................................................</t>
  </si>
  <si>
    <t>Miejscowość i data</t>
  </si>
  <si>
    <t>Podpis osoby (osób) upoważnionej do występowania</t>
  </si>
  <si>
    <t>w imieniu Wykonawcy</t>
  </si>
  <si>
    <t xml:space="preserve">(Pożądany czytelny podpis albo podpis i pieczątka </t>
  </si>
  <si>
    <t xml:space="preserve">z imieniem i nazwiskiem)
</t>
  </si>
  <si>
    <t>Zadanie nr 2  (Oddział Rewita Rogowo)</t>
  </si>
  <si>
    <t>Załącznik nr 3 do SIWZ</t>
  </si>
  <si>
    <r>
      <t xml:space="preserve">Odpowiadając na ogłoszenie o zamówieniu nr sprawy: RWT/ORGW/272-PZP/ 16/2019 </t>
    </r>
    <r>
      <rPr>
        <sz val="9"/>
        <color indexed="8"/>
        <rFont val="Garamond"/>
        <family val="1"/>
        <charset val="238"/>
      </rPr>
      <t xml:space="preserve">w trybie przetargu nieograniczonego na </t>
    </r>
    <r>
      <rPr>
        <b/>
        <sz val="9"/>
        <color indexed="8"/>
        <rFont val="Garamond"/>
        <family val="1"/>
        <charset val="238"/>
      </rPr>
      <t xml:space="preserve">Dostawę środków czystości </t>
    </r>
    <r>
      <rPr>
        <sz val="9"/>
        <color indexed="8"/>
        <rFont val="Garamond"/>
        <family val="1"/>
        <charset val="238"/>
      </rPr>
      <t xml:space="preserve"> dla Oddziałów AMW REWITA Sp. z o. o. 03-310 Warszawa, ul. św. J. Odrowąża 15 -  </t>
    </r>
    <r>
      <rPr>
        <b/>
        <sz val="9"/>
        <color indexed="8"/>
        <rFont val="Garamond"/>
        <family val="1"/>
        <charset val="238"/>
      </rPr>
      <t xml:space="preserve">Oddział  AMW Rewita Rogowo,  Rogowo, 76, 72-330 Mrzeżyno, Zadanie nr 2 , </t>
    </r>
    <r>
      <rPr>
        <sz val="9"/>
        <color indexed="8"/>
        <rFont val="Garamond"/>
        <family val="1"/>
        <charset val="238"/>
      </rPr>
      <t>oferujemy zgodnie z treścią SIWZ towary i ich ceny jednostkowe w poniższej specyfikacji asortymentowej.</t>
    </r>
  </si>
  <si>
    <t xml:space="preserve"> Wykaz oferowanych towarów (specyfikacja) dostawę środków czystości  w okresie 12 miesięcy od dnia podpisania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</si>
</sst>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z_ł_-;\-* #,##0.00\ _z_ł_-;_-* &quot;-&quot;??\ _z_ł_-;_-@_-"/>
    <numFmt numFmtId="164" formatCode="#,##0.00\ _z_ł"/>
  </numFmts>
  <fonts count="10">
    <font>
      <sz val="10"/>
      <name val="Arial"/>
      <charset val="238"/>
    </font>
    <font>
      <sz val="10"/>
      <name val="Arial CE"/>
      <charset val="238"/>
    </font>
    <font>
      <b/>
      <sz val="9"/>
      <color theme="1"/>
      <name val="Garamond"/>
      <family val="1"/>
      <charset val="238"/>
    </font>
    <font>
      <sz val="9"/>
      <color theme="1"/>
      <name val="Garamond"/>
      <family val="1"/>
      <charset val="238"/>
    </font>
    <font>
      <sz val="9"/>
      <color indexed="8"/>
      <name val="Garamond"/>
      <family val="1"/>
      <charset val="238"/>
    </font>
    <font>
      <b/>
      <sz val="9"/>
      <color indexed="8"/>
      <name val="Garamond"/>
      <family val="1"/>
      <charset val="238"/>
    </font>
    <font>
      <sz val="9"/>
      <name val="Garamond"/>
      <family val="1"/>
      <charset val="238"/>
    </font>
    <font>
      <sz val="11"/>
      <color theme="1"/>
      <name val="Czcionka tekstu podstawowego"/>
      <family val="2"/>
      <charset val="238"/>
    </font>
    <font>
      <sz val="10"/>
      <name val="Arial"/>
      <family val="2"/>
      <charset val="238"/>
    </font>
    <font>
      <sz val="10"/>
      <name val="Garamond"/>
      <family val="1"/>
      <charset val="238"/>
    </font>
  </fonts>
  <fills count="4">
    <fill>
      <patternFill patternType="none"/>
    </fill>
    <fill>
      <patternFill patternType="gray125"/>
    </fill>
    <fill>
      <patternFill patternType="solid">
        <fgColor indexed="22"/>
        <bgColor indexed="64"/>
      </patternFill>
    </fill>
    <fill>
      <patternFill patternType="solid">
        <fgColor theme="0"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43" fontId="8" fillId="0" borderId="0" applyFont="0" applyFill="0" applyBorder="0" applyAlignment="0" applyProtection="0"/>
    <xf numFmtId="0" fontId="1" fillId="0" borderId="0"/>
    <xf numFmtId="0" fontId="7" fillId="0" borderId="0"/>
  </cellStyleXfs>
  <cellXfs count="69">
    <xf numFmtId="0" fontId="0" fillId="0" borderId="0" xfId="0"/>
    <xf numFmtId="0" fontId="3" fillId="0" borderId="0" xfId="0" applyFont="1"/>
    <xf numFmtId="0" fontId="2" fillId="0" borderId="1" xfId="2" applyFont="1" applyBorder="1" applyAlignment="1">
      <alignment horizontal="left"/>
    </xf>
    <xf numFmtId="0" fontId="3" fillId="0" borderId="1" xfId="2" applyFont="1" applyBorder="1" applyAlignment="1">
      <alignment horizontal="left"/>
    </xf>
    <xf numFmtId="0" fontId="3" fillId="0" borderId="0" xfId="0" applyFont="1" applyAlignment="1">
      <alignment vertical="center"/>
    </xf>
    <xf numFmtId="0" fontId="6" fillId="0" borderId="0" xfId="0" applyFont="1"/>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6" fillId="0" borderId="1" xfId="0" applyFont="1" applyBorder="1" applyAlignment="1">
      <alignment horizontal="center" vertical="center"/>
    </xf>
    <xf numFmtId="0" fontId="3" fillId="0" borderId="2" xfId="0" applyFont="1" applyBorder="1" applyAlignment="1">
      <alignment wrapText="1"/>
    </xf>
    <xf numFmtId="0" fontId="6" fillId="0" borderId="1" xfId="0" applyFont="1" applyFill="1" applyBorder="1" applyAlignment="1">
      <alignment horizontal="center" vertical="center"/>
    </xf>
    <xf numFmtId="0" fontId="6" fillId="0" borderId="1" xfId="0" applyFont="1" applyBorder="1" applyAlignment="1">
      <alignment horizontal="center"/>
    </xf>
    <xf numFmtId="2" fontId="4" fillId="0" borderId="1" xfId="0" applyNumberFormat="1" applyFont="1" applyBorder="1" applyAlignment="1">
      <alignment horizontal="right" wrapText="1"/>
    </xf>
    <xf numFmtId="4" fontId="4" fillId="0" borderId="1" xfId="3" applyNumberFormat="1" applyFont="1" applyBorder="1"/>
    <xf numFmtId="9" fontId="6" fillId="0" borderId="1" xfId="0" applyNumberFormat="1" applyFont="1" applyBorder="1" applyAlignment="1">
      <alignment horizontal="right" wrapText="1"/>
    </xf>
    <xf numFmtId="4" fontId="4" fillId="0" borderId="1" xfId="0" applyNumberFormat="1" applyFont="1" applyBorder="1"/>
    <xf numFmtId="0" fontId="3" fillId="0" borderId="1" xfId="0" applyFont="1" applyBorder="1" applyAlignment="1">
      <alignment horizontal="center"/>
    </xf>
    <xf numFmtId="0" fontId="3" fillId="0" borderId="2" xfId="0" applyFont="1" applyFill="1" applyBorder="1" applyAlignment="1">
      <alignment wrapText="1"/>
    </xf>
    <xf numFmtId="0" fontId="6" fillId="0" borderId="1" xfId="0" applyFont="1" applyFill="1" applyBorder="1" applyAlignment="1">
      <alignment horizontal="center"/>
    </xf>
    <xf numFmtId="0" fontId="3" fillId="0" borderId="2" xfId="0" applyFont="1" applyBorder="1" applyAlignment="1">
      <alignment horizontal="left" wrapText="1"/>
    </xf>
    <xf numFmtId="0" fontId="6" fillId="0" borderId="2" xfId="0" applyFont="1" applyBorder="1" applyAlignment="1">
      <alignment horizontal="left" wrapText="1"/>
    </xf>
    <xf numFmtId="0" fontId="6" fillId="0" borderId="2" xfId="0" applyFont="1" applyBorder="1" applyAlignment="1">
      <alignment wrapText="1"/>
    </xf>
    <xf numFmtId="0" fontId="6" fillId="0" borderId="1" xfId="0" applyFont="1" applyBorder="1" applyAlignment="1">
      <alignment wrapText="1"/>
    </xf>
    <xf numFmtId="4" fontId="5" fillId="0" borderId="1" xfId="3" applyNumberFormat="1" applyFont="1" applyBorder="1"/>
    <xf numFmtId="4" fontId="2" fillId="0" borderId="1" xfId="1" applyNumberFormat="1" applyFont="1" applyBorder="1" applyAlignment="1">
      <alignment horizontal="center" vertical="center" wrapText="1"/>
    </xf>
    <xf numFmtId="164" fontId="3" fillId="0" borderId="1" xfId="0" applyNumberFormat="1" applyFont="1" applyBorder="1"/>
    <xf numFmtId="0" fontId="3" fillId="0" borderId="0" xfId="2" applyFont="1"/>
    <xf numFmtId="0" fontId="3" fillId="0" borderId="0" xfId="2" applyFont="1" applyAlignment="1">
      <alignment horizontal="center"/>
    </xf>
    <xf numFmtId="164" fontId="3" fillId="0" borderId="0" xfId="2" applyNumberFormat="1" applyFont="1"/>
    <xf numFmtId="0" fontId="6" fillId="0" borderId="0" xfId="2" applyFont="1"/>
    <xf numFmtId="0" fontId="6" fillId="0" borderId="0" xfId="2" applyFont="1" applyFill="1"/>
    <xf numFmtId="4" fontId="6" fillId="0" borderId="0" xfId="2" applyNumberFormat="1" applyFont="1" applyAlignment="1">
      <alignment horizontal="center"/>
    </xf>
    <xf numFmtId="0" fontId="6" fillId="0" borderId="0" xfId="2" applyFont="1" applyAlignment="1">
      <alignment horizontal="center"/>
    </xf>
    <xf numFmtId="164" fontId="6" fillId="0" borderId="0" xfId="2" applyNumberFormat="1" applyFont="1"/>
    <xf numFmtId="0" fontId="2" fillId="0" borderId="0" xfId="2" applyFont="1" applyAlignment="1">
      <alignment horizontal="right"/>
    </xf>
    <xf numFmtId="0" fontId="2" fillId="2" borderId="1" xfId="2" applyFont="1" applyFill="1" applyBorder="1" applyAlignment="1">
      <alignment horizontal="left" wrapText="1"/>
    </xf>
    <xf numFmtId="0" fontId="3" fillId="2" borderId="1" xfId="2" applyFont="1" applyFill="1" applyBorder="1"/>
    <xf numFmtId="0" fontId="2" fillId="0" borderId="2" xfId="2" applyFont="1" applyBorder="1" applyAlignment="1">
      <alignment horizontal="left" vertical="center" wrapText="1"/>
    </xf>
    <xf numFmtId="0" fontId="3" fillId="0" borderId="3" xfId="2" applyFont="1" applyBorder="1" applyAlignment="1">
      <alignment horizontal="left" vertical="center" wrapText="1"/>
    </xf>
    <xf numFmtId="0" fontId="4" fillId="0" borderId="4" xfId="2" applyFont="1" applyBorder="1" applyAlignment="1">
      <alignment horizontal="center" vertical="center" wrapText="1"/>
    </xf>
    <xf numFmtId="0" fontId="3" fillId="0" borderId="4" xfId="2" applyFont="1" applyBorder="1" applyAlignment="1">
      <alignment horizontal="center" vertical="center"/>
    </xf>
    <xf numFmtId="0" fontId="3" fillId="0" borderId="3" xfId="2" applyFont="1" applyBorder="1" applyAlignment="1">
      <alignment horizontal="center" vertical="center"/>
    </xf>
    <xf numFmtId="0" fontId="2" fillId="0" borderId="1" xfId="2" applyFont="1" applyBorder="1" applyAlignment="1">
      <alignment horizontal="left"/>
    </xf>
    <xf numFmtId="0" fontId="3" fillId="0" borderId="1" xfId="2" applyFont="1" applyBorder="1" applyAlignment="1">
      <alignment horizontal="left"/>
    </xf>
    <xf numFmtId="0" fontId="2" fillId="0" borderId="4" xfId="2" applyFont="1" applyBorder="1" applyAlignment="1">
      <alignment horizontal="center"/>
    </xf>
    <xf numFmtId="0" fontId="2" fillId="0" borderId="3" xfId="2" applyFont="1" applyBorder="1" applyAlignment="1">
      <alignment horizontal="center"/>
    </xf>
    <xf numFmtId="0" fontId="2" fillId="0" borderId="1" xfId="2" applyFont="1" applyBorder="1" applyAlignment="1">
      <alignment horizontal="left" wrapText="1"/>
    </xf>
    <xf numFmtId="0" fontId="3" fillId="0" borderId="1" xfId="2" applyFont="1" applyBorder="1" applyAlignment="1">
      <alignment horizontal="left" wrapText="1"/>
    </xf>
    <xf numFmtId="0" fontId="2" fillId="0" borderId="4" xfId="2" applyFont="1" applyBorder="1" applyAlignment="1">
      <alignment horizontal="center" vertical="center"/>
    </xf>
    <xf numFmtId="0" fontId="2" fillId="0" borderId="3" xfId="2" applyFont="1" applyBorder="1" applyAlignment="1">
      <alignment horizontal="center" vertical="center"/>
    </xf>
    <xf numFmtId="0" fontId="2" fillId="0" borderId="5" xfId="2" applyFont="1" applyBorder="1" applyAlignment="1">
      <alignment horizontal="center" vertical="center" wrapText="1"/>
    </xf>
    <xf numFmtId="0" fontId="2" fillId="0" borderId="5" xfId="2" applyFont="1" applyBorder="1" applyAlignment="1">
      <alignment horizontal="center" vertical="center"/>
    </xf>
    <xf numFmtId="0" fontId="3" fillId="0" borderId="1" xfId="2" applyFont="1" applyBorder="1" applyAlignment="1">
      <alignment horizontal="center" vertical="center" wrapText="1"/>
    </xf>
    <xf numFmtId="0" fontId="3" fillId="0" borderId="1" xfId="2" applyFont="1" applyBorder="1" applyAlignment="1">
      <alignment horizontal="center" vertical="center"/>
    </xf>
    <xf numFmtId="0" fontId="2" fillId="0" borderId="1" xfId="2" applyFont="1" applyBorder="1" applyAlignment="1">
      <alignment horizontal="center" vertical="center"/>
    </xf>
    <xf numFmtId="164" fontId="3" fillId="0" borderId="0" xfId="2" applyNumberFormat="1" applyFont="1" applyAlignment="1">
      <alignment horizontal="center"/>
    </xf>
    <xf numFmtId="0" fontId="3" fillId="0" borderId="6" xfId="2" applyFont="1" applyBorder="1" applyAlignment="1">
      <alignment horizontal="center" vertical="center" wrapText="1"/>
    </xf>
    <xf numFmtId="0" fontId="2" fillId="0" borderId="1" xfId="2"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0" xfId="2" applyFont="1" applyAlignment="1">
      <alignment wrapText="1"/>
    </xf>
    <xf numFmtId="0" fontId="6" fillId="0" borderId="0" xfId="0" applyFont="1" applyAlignment="1">
      <alignment wrapText="1"/>
    </xf>
    <xf numFmtId="0" fontId="9" fillId="0" borderId="0" xfId="0" applyFont="1" applyAlignment="1">
      <alignment wrapText="1"/>
    </xf>
    <xf numFmtId="164" fontId="3" fillId="0" borderId="0" xfId="2" applyNumberFormat="1" applyFont="1" applyAlignment="1">
      <alignment horizontal="center" wrapText="1"/>
    </xf>
    <xf numFmtId="164" fontId="6" fillId="0" borderId="0" xfId="2" applyNumberFormat="1" applyFont="1" applyAlignment="1">
      <alignment horizontal="center" wrapText="1"/>
    </xf>
    <xf numFmtId="164" fontId="6" fillId="0" borderId="0" xfId="2" applyNumberFormat="1" applyFont="1" applyAlignment="1">
      <alignment horizontal="center"/>
    </xf>
    <xf numFmtId="0" fontId="6" fillId="0" borderId="0" xfId="2" applyFont="1" applyAlignment="1">
      <alignment wrapText="1"/>
    </xf>
  </cellXfs>
  <cellStyles count="4">
    <cellStyle name="Dziesiętny" xfId="1" builtinId="3"/>
    <cellStyle name="Normalny" xfId="0" builtinId="0"/>
    <cellStyle name="Normalny 8 2" xfId="3"/>
    <cellStyle name="Normalny_Arkusz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76"/>
  <sheetViews>
    <sheetView tabSelected="1" topLeftCell="B1" zoomScale="130" zoomScaleNormal="130" zoomScaleSheetLayoutView="110" workbookViewId="0">
      <selection activeCell="B16" sqref="B16:J17"/>
    </sheetView>
  </sheetViews>
  <sheetFormatPr defaultColWidth="9.140625" defaultRowHeight="12"/>
  <cols>
    <col min="1" max="1" width="7.28515625" style="5" hidden="1" customWidth="1"/>
    <col min="2" max="2" width="5.42578125" style="5" customWidth="1"/>
    <col min="3" max="3" width="47.5703125" style="5" customWidth="1"/>
    <col min="4" max="4" width="8.140625" style="5" customWidth="1"/>
    <col min="5" max="5" width="10.28515625" style="5" customWidth="1"/>
    <col min="6" max="6" width="6.85546875" style="5" customWidth="1"/>
    <col min="7" max="7" width="13.140625" style="5" customWidth="1"/>
    <col min="8" max="8" width="9.28515625" style="5" bestFit="1" customWidth="1"/>
    <col min="9" max="9" width="13.28515625" style="5" customWidth="1"/>
    <col min="10" max="10" width="15" style="5" customWidth="1"/>
    <col min="11" max="16384" width="9.140625" style="5"/>
  </cols>
  <sheetData>
    <row r="1" spans="2:10" s="1" customFormat="1">
      <c r="B1" s="36" t="s">
        <v>93</v>
      </c>
      <c r="C1" s="36"/>
      <c r="D1" s="36"/>
      <c r="E1" s="36"/>
      <c r="F1" s="36"/>
      <c r="G1" s="36"/>
      <c r="H1" s="36"/>
      <c r="I1" s="36"/>
      <c r="J1" s="36"/>
    </row>
    <row r="2" spans="2:10" s="1" customFormat="1" ht="16.5" customHeight="1">
      <c r="B2" s="37" t="s">
        <v>92</v>
      </c>
      <c r="C2" s="38"/>
      <c r="D2" s="38"/>
      <c r="E2" s="38"/>
      <c r="F2" s="38"/>
      <c r="G2" s="38"/>
      <c r="H2" s="38"/>
      <c r="I2" s="38"/>
      <c r="J2" s="38"/>
    </row>
    <row r="3" spans="2:10" s="1" customFormat="1" ht="36" customHeight="1">
      <c r="B3" s="39" t="s">
        <v>0</v>
      </c>
      <c r="C3" s="40"/>
      <c r="D3" s="41" t="s">
        <v>1</v>
      </c>
      <c r="E3" s="42"/>
      <c r="F3" s="42"/>
      <c r="G3" s="42"/>
      <c r="H3" s="42"/>
      <c r="I3" s="42"/>
      <c r="J3" s="43"/>
    </row>
    <row r="4" spans="2:10" s="1" customFormat="1">
      <c r="B4" s="44" t="s">
        <v>2</v>
      </c>
      <c r="C4" s="45"/>
      <c r="D4" s="46" t="s">
        <v>3</v>
      </c>
      <c r="E4" s="46"/>
      <c r="F4" s="46"/>
      <c r="G4" s="46"/>
      <c r="H4" s="46"/>
      <c r="I4" s="46"/>
      <c r="J4" s="47"/>
    </row>
    <row r="5" spans="2:10" s="1" customFormat="1">
      <c r="B5" s="2" t="s">
        <v>4</v>
      </c>
      <c r="C5" s="3"/>
      <c r="D5" s="46" t="s">
        <v>5</v>
      </c>
      <c r="E5" s="46"/>
      <c r="F5" s="46"/>
      <c r="G5" s="46"/>
      <c r="H5" s="46"/>
      <c r="I5" s="46"/>
      <c r="J5" s="47"/>
    </row>
    <row r="6" spans="2:10" s="1" customFormat="1" ht="25.5" customHeight="1">
      <c r="B6" s="48" t="s">
        <v>6</v>
      </c>
      <c r="C6" s="49"/>
      <c r="D6" s="50" t="s">
        <v>7</v>
      </c>
      <c r="E6" s="50"/>
      <c r="F6" s="50"/>
      <c r="G6" s="50"/>
      <c r="H6" s="50"/>
      <c r="I6" s="50"/>
      <c r="J6" s="51"/>
    </row>
    <row r="7" spans="2:10" s="1" customFormat="1" ht="21" customHeight="1">
      <c r="B7" s="52" t="s">
        <v>8</v>
      </c>
      <c r="C7" s="53"/>
      <c r="D7" s="53"/>
      <c r="E7" s="53"/>
      <c r="F7" s="53"/>
      <c r="G7" s="53"/>
      <c r="H7" s="53"/>
      <c r="I7" s="53"/>
      <c r="J7" s="53"/>
    </row>
    <row r="8" spans="2:10" s="4" customFormat="1" ht="27.75" customHeight="1">
      <c r="B8" s="54" t="s">
        <v>9</v>
      </c>
      <c r="C8" s="55"/>
      <c r="D8" s="56"/>
      <c r="E8" s="56"/>
      <c r="F8" s="56"/>
      <c r="G8" s="56"/>
      <c r="H8" s="56"/>
      <c r="I8" s="56"/>
      <c r="J8" s="56"/>
    </row>
    <row r="9" spans="2:10" s="4" customFormat="1" ht="27.75" customHeight="1">
      <c r="B9" s="54" t="s">
        <v>10</v>
      </c>
      <c r="C9" s="55"/>
      <c r="D9" s="56"/>
      <c r="E9" s="56"/>
      <c r="F9" s="56"/>
      <c r="G9" s="56"/>
      <c r="H9" s="56"/>
      <c r="I9" s="56"/>
      <c r="J9" s="56"/>
    </row>
    <row r="10" spans="2:10" s="4" customFormat="1" ht="15" customHeight="1">
      <c r="B10" s="54" t="s">
        <v>11</v>
      </c>
      <c r="C10" s="55"/>
      <c r="D10" s="56"/>
      <c r="E10" s="56"/>
      <c r="F10" s="56"/>
      <c r="G10" s="54" t="s">
        <v>12</v>
      </c>
      <c r="H10" s="55"/>
      <c r="I10" s="56"/>
      <c r="J10" s="56"/>
    </row>
    <row r="11" spans="2:10" s="4" customFormat="1" ht="13.5" customHeight="1">
      <c r="B11" s="55" t="s">
        <v>13</v>
      </c>
      <c r="C11" s="55"/>
      <c r="D11" s="56"/>
      <c r="E11" s="56"/>
      <c r="F11" s="56"/>
      <c r="G11" s="54" t="s">
        <v>14</v>
      </c>
      <c r="H11" s="55"/>
      <c r="I11" s="56"/>
      <c r="J11" s="56"/>
    </row>
    <row r="12" spans="2:10" s="4" customFormat="1" ht="17.25" customHeight="1">
      <c r="B12" s="55" t="s">
        <v>15</v>
      </c>
      <c r="C12" s="55"/>
      <c r="D12" s="56"/>
      <c r="E12" s="56"/>
      <c r="F12" s="56"/>
      <c r="G12" s="54" t="s">
        <v>16</v>
      </c>
      <c r="H12" s="55"/>
      <c r="I12" s="56"/>
      <c r="J12" s="56"/>
    </row>
    <row r="13" spans="2:10" s="4" customFormat="1" ht="15" customHeight="1">
      <c r="B13" s="55" t="s">
        <v>17</v>
      </c>
      <c r="C13" s="55"/>
      <c r="D13" s="56"/>
      <c r="E13" s="56"/>
      <c r="F13" s="56"/>
      <c r="G13" s="54" t="s">
        <v>18</v>
      </c>
      <c r="H13" s="55"/>
      <c r="I13" s="56"/>
      <c r="J13" s="56"/>
    </row>
    <row r="14" spans="2:10" s="4" customFormat="1" ht="17.25" customHeight="1">
      <c r="B14" s="55" t="s">
        <v>19</v>
      </c>
      <c r="C14" s="55"/>
      <c r="D14" s="56"/>
      <c r="E14" s="56"/>
      <c r="F14" s="56"/>
      <c r="G14" s="54" t="s">
        <v>20</v>
      </c>
      <c r="H14" s="54"/>
      <c r="I14" s="56"/>
      <c r="J14" s="56"/>
    </row>
    <row r="15" spans="2:10" ht="45.75" customHeight="1">
      <c r="B15" s="58" t="s">
        <v>94</v>
      </c>
      <c r="C15" s="58"/>
      <c r="D15" s="58"/>
      <c r="E15" s="58"/>
      <c r="F15" s="58"/>
      <c r="G15" s="58"/>
      <c r="H15" s="58"/>
      <c r="I15" s="58"/>
      <c r="J15" s="58"/>
    </row>
    <row r="16" spans="2:10" ht="12.75" customHeight="1">
      <c r="B16" s="59" t="s">
        <v>95</v>
      </c>
      <c r="C16" s="59"/>
      <c r="D16" s="59"/>
      <c r="E16" s="59"/>
      <c r="F16" s="59"/>
      <c r="G16" s="59"/>
      <c r="H16" s="59"/>
      <c r="I16" s="59"/>
      <c r="J16" s="59"/>
    </row>
    <row r="17" spans="2:10" ht="14.25" customHeight="1">
      <c r="B17" s="59"/>
      <c r="C17" s="59"/>
      <c r="D17" s="59"/>
      <c r="E17" s="59"/>
      <c r="F17" s="59"/>
      <c r="G17" s="59"/>
      <c r="H17" s="59"/>
      <c r="I17" s="59"/>
      <c r="J17" s="59"/>
    </row>
    <row r="18" spans="2:10" s="1" customFormat="1" ht="39.75" customHeight="1">
      <c r="B18" s="6" t="s">
        <v>21</v>
      </c>
      <c r="C18" s="6" t="s">
        <v>22</v>
      </c>
      <c r="D18" s="6" t="s">
        <v>23</v>
      </c>
      <c r="E18" s="6" t="s">
        <v>24</v>
      </c>
      <c r="F18" s="6" t="s">
        <v>25</v>
      </c>
      <c r="G18" s="7" t="s">
        <v>26</v>
      </c>
      <c r="H18" s="7" t="s">
        <v>27</v>
      </c>
      <c r="I18" s="7" t="s">
        <v>28</v>
      </c>
      <c r="J18" s="7" t="s">
        <v>29</v>
      </c>
    </row>
    <row r="19" spans="2:10" s="9" customFormat="1" ht="15.75" customHeight="1">
      <c r="B19" s="8" t="s">
        <v>30</v>
      </c>
      <c r="C19" s="8" t="s">
        <v>31</v>
      </c>
      <c r="D19" s="8" t="s">
        <v>32</v>
      </c>
      <c r="E19" s="8" t="s">
        <v>33</v>
      </c>
      <c r="F19" s="8" t="s">
        <v>34</v>
      </c>
      <c r="G19" s="8" t="s">
        <v>35</v>
      </c>
      <c r="H19" s="8" t="s">
        <v>36</v>
      </c>
      <c r="I19" s="8" t="s">
        <v>37</v>
      </c>
      <c r="J19" s="8" t="s">
        <v>38</v>
      </c>
    </row>
    <row r="20" spans="2:10" s="1" customFormat="1" ht="15" customHeight="1">
      <c r="B20" s="10">
        <v>1</v>
      </c>
      <c r="C20" s="11" t="s">
        <v>39</v>
      </c>
      <c r="D20" s="12" t="s">
        <v>40</v>
      </c>
      <c r="E20" s="13">
        <v>40</v>
      </c>
      <c r="F20" s="14"/>
      <c r="G20" s="15">
        <f>SUM(E20*F20)</f>
        <v>0</v>
      </c>
      <c r="H20" s="16"/>
      <c r="I20" s="17">
        <f>SUM(G20*H20+G20)</f>
        <v>0</v>
      </c>
      <c r="J20" s="18"/>
    </row>
    <row r="21" spans="2:10" s="1" customFormat="1" ht="15" customHeight="1">
      <c r="B21" s="10">
        <v>2</v>
      </c>
      <c r="C21" s="11" t="s">
        <v>41</v>
      </c>
      <c r="D21" s="12" t="s">
        <v>42</v>
      </c>
      <c r="E21" s="13">
        <v>30</v>
      </c>
      <c r="F21" s="14"/>
      <c r="G21" s="15">
        <f t="shared" ref="G21:G58" si="0">SUM(E21*F21)</f>
        <v>0</v>
      </c>
      <c r="H21" s="16"/>
      <c r="I21" s="17">
        <f t="shared" ref="I21:I58" si="1">SUM(G21*H21+G21)</f>
        <v>0</v>
      </c>
      <c r="J21" s="18"/>
    </row>
    <row r="22" spans="2:10" s="1" customFormat="1" ht="23.1" customHeight="1">
      <c r="B22" s="10">
        <v>3</v>
      </c>
      <c r="C22" s="11" t="s">
        <v>43</v>
      </c>
      <c r="D22" s="12" t="s">
        <v>40</v>
      </c>
      <c r="E22" s="13">
        <v>20</v>
      </c>
      <c r="F22" s="14"/>
      <c r="G22" s="15">
        <f t="shared" si="0"/>
        <v>0</v>
      </c>
      <c r="H22" s="16"/>
      <c r="I22" s="17">
        <f t="shared" si="1"/>
        <v>0</v>
      </c>
      <c r="J22" s="18"/>
    </row>
    <row r="23" spans="2:10" s="1" customFormat="1" ht="15" customHeight="1">
      <c r="B23" s="10">
        <v>4</v>
      </c>
      <c r="C23" s="11" t="s">
        <v>44</v>
      </c>
      <c r="D23" s="12" t="s">
        <v>40</v>
      </c>
      <c r="E23" s="13">
        <v>32</v>
      </c>
      <c r="F23" s="14"/>
      <c r="G23" s="15">
        <f t="shared" si="0"/>
        <v>0</v>
      </c>
      <c r="H23" s="16"/>
      <c r="I23" s="17">
        <f t="shared" si="1"/>
        <v>0</v>
      </c>
      <c r="J23" s="18"/>
    </row>
    <row r="24" spans="2:10" s="1" customFormat="1" ht="23.1" customHeight="1">
      <c r="B24" s="10">
        <v>5</v>
      </c>
      <c r="C24" s="19" t="s">
        <v>45</v>
      </c>
      <c r="D24" s="12" t="s">
        <v>40</v>
      </c>
      <c r="E24" s="13">
        <v>30</v>
      </c>
      <c r="F24" s="14"/>
      <c r="G24" s="15">
        <f t="shared" si="0"/>
        <v>0</v>
      </c>
      <c r="H24" s="16"/>
      <c r="I24" s="17">
        <f t="shared" si="1"/>
        <v>0</v>
      </c>
      <c r="J24" s="18"/>
    </row>
    <row r="25" spans="2:10" s="1" customFormat="1" ht="23.1" customHeight="1">
      <c r="B25" s="10">
        <v>6</v>
      </c>
      <c r="C25" s="19" t="s">
        <v>46</v>
      </c>
      <c r="D25" s="12" t="s">
        <v>40</v>
      </c>
      <c r="E25" s="13">
        <v>10</v>
      </c>
      <c r="F25" s="14"/>
      <c r="G25" s="15">
        <f t="shared" si="0"/>
        <v>0</v>
      </c>
      <c r="H25" s="16"/>
      <c r="I25" s="17">
        <f t="shared" si="1"/>
        <v>0</v>
      </c>
      <c r="J25" s="18"/>
    </row>
    <row r="26" spans="2:10" s="1" customFormat="1" ht="36" customHeight="1">
      <c r="B26" s="10">
        <v>7</v>
      </c>
      <c r="C26" s="19" t="s">
        <v>47</v>
      </c>
      <c r="D26" s="20" t="s">
        <v>48</v>
      </c>
      <c r="E26" s="13">
        <v>50</v>
      </c>
      <c r="F26" s="14"/>
      <c r="G26" s="15">
        <f t="shared" si="0"/>
        <v>0</v>
      </c>
      <c r="H26" s="16"/>
      <c r="I26" s="17">
        <f t="shared" si="1"/>
        <v>0</v>
      </c>
      <c r="J26" s="18"/>
    </row>
    <row r="27" spans="2:10" s="1" customFormat="1" ht="23.1" customHeight="1">
      <c r="B27" s="10">
        <v>8</v>
      </c>
      <c r="C27" s="19" t="s">
        <v>49</v>
      </c>
      <c r="D27" s="20" t="s">
        <v>50</v>
      </c>
      <c r="E27" s="13">
        <v>20</v>
      </c>
      <c r="F27" s="14"/>
      <c r="G27" s="15">
        <f t="shared" si="0"/>
        <v>0</v>
      </c>
      <c r="H27" s="16"/>
      <c r="I27" s="17">
        <f t="shared" si="1"/>
        <v>0</v>
      </c>
      <c r="J27" s="18"/>
    </row>
    <row r="28" spans="2:10" s="1" customFormat="1" ht="26.25" customHeight="1">
      <c r="B28" s="10">
        <v>9</v>
      </c>
      <c r="C28" s="19" t="s">
        <v>51</v>
      </c>
      <c r="D28" s="20" t="s">
        <v>50</v>
      </c>
      <c r="E28" s="13">
        <v>15</v>
      </c>
      <c r="F28" s="14"/>
      <c r="G28" s="15">
        <f t="shared" si="0"/>
        <v>0</v>
      </c>
      <c r="H28" s="16"/>
      <c r="I28" s="17">
        <f t="shared" si="1"/>
        <v>0</v>
      </c>
      <c r="J28" s="18"/>
    </row>
    <row r="29" spans="2:10" s="1" customFormat="1" ht="15" customHeight="1">
      <c r="B29" s="10">
        <v>10</v>
      </c>
      <c r="C29" s="19" t="s">
        <v>52</v>
      </c>
      <c r="D29" s="20" t="s">
        <v>48</v>
      </c>
      <c r="E29" s="13">
        <v>10</v>
      </c>
      <c r="F29" s="14"/>
      <c r="G29" s="15">
        <f t="shared" si="0"/>
        <v>0</v>
      </c>
      <c r="H29" s="16"/>
      <c r="I29" s="17">
        <f t="shared" si="1"/>
        <v>0</v>
      </c>
      <c r="J29" s="18"/>
    </row>
    <row r="30" spans="2:10" s="1" customFormat="1" ht="15" customHeight="1">
      <c r="B30" s="10">
        <v>11</v>
      </c>
      <c r="C30" s="11" t="s">
        <v>53</v>
      </c>
      <c r="D30" s="20" t="s">
        <v>40</v>
      </c>
      <c r="E30" s="13">
        <v>450</v>
      </c>
      <c r="F30" s="14"/>
      <c r="G30" s="15">
        <f t="shared" si="0"/>
        <v>0</v>
      </c>
      <c r="H30" s="16"/>
      <c r="I30" s="17">
        <f t="shared" si="1"/>
        <v>0</v>
      </c>
      <c r="J30" s="18"/>
    </row>
    <row r="31" spans="2:10" s="1" customFormat="1" ht="23.1" customHeight="1">
      <c r="B31" s="10">
        <v>12</v>
      </c>
      <c r="C31" s="11" t="s">
        <v>54</v>
      </c>
      <c r="D31" s="20" t="s">
        <v>50</v>
      </c>
      <c r="E31" s="13">
        <v>7</v>
      </c>
      <c r="F31" s="14"/>
      <c r="G31" s="15">
        <f t="shared" si="0"/>
        <v>0</v>
      </c>
      <c r="H31" s="16"/>
      <c r="I31" s="17">
        <f t="shared" si="1"/>
        <v>0</v>
      </c>
      <c r="J31" s="18"/>
    </row>
    <row r="32" spans="2:10" s="1" customFormat="1" ht="36">
      <c r="B32" s="10">
        <v>13</v>
      </c>
      <c r="C32" s="11" t="s">
        <v>55</v>
      </c>
      <c r="D32" s="20" t="s">
        <v>40</v>
      </c>
      <c r="E32" s="13">
        <v>14000</v>
      </c>
      <c r="F32" s="14"/>
      <c r="G32" s="15">
        <f t="shared" si="0"/>
        <v>0</v>
      </c>
      <c r="H32" s="16"/>
      <c r="I32" s="17">
        <f t="shared" si="1"/>
        <v>0</v>
      </c>
      <c r="J32" s="18"/>
    </row>
    <row r="33" spans="2:10" s="1" customFormat="1" ht="15" customHeight="1">
      <c r="B33" s="10">
        <v>14</v>
      </c>
      <c r="C33" s="19" t="s">
        <v>56</v>
      </c>
      <c r="D33" s="20" t="s">
        <v>48</v>
      </c>
      <c r="E33" s="13">
        <v>10</v>
      </c>
      <c r="F33" s="14"/>
      <c r="G33" s="15">
        <f t="shared" si="0"/>
        <v>0</v>
      </c>
      <c r="H33" s="16"/>
      <c r="I33" s="17">
        <f t="shared" si="1"/>
        <v>0</v>
      </c>
      <c r="J33" s="18"/>
    </row>
    <row r="34" spans="2:10" s="1" customFormat="1" ht="58.5" customHeight="1">
      <c r="B34" s="10">
        <v>15</v>
      </c>
      <c r="C34" s="11" t="s">
        <v>57</v>
      </c>
      <c r="D34" s="20" t="s">
        <v>50</v>
      </c>
      <c r="E34" s="13">
        <v>70</v>
      </c>
      <c r="F34" s="14"/>
      <c r="G34" s="15">
        <f t="shared" si="0"/>
        <v>0</v>
      </c>
      <c r="H34" s="16"/>
      <c r="I34" s="17">
        <f t="shared" si="1"/>
        <v>0</v>
      </c>
      <c r="J34" s="18"/>
    </row>
    <row r="35" spans="2:10" s="1" customFormat="1" ht="36">
      <c r="B35" s="10">
        <v>16</v>
      </c>
      <c r="C35" s="11" t="s">
        <v>58</v>
      </c>
      <c r="D35" s="20" t="s">
        <v>50</v>
      </c>
      <c r="E35" s="13">
        <v>20</v>
      </c>
      <c r="F35" s="14"/>
      <c r="G35" s="15">
        <f t="shared" si="0"/>
        <v>0</v>
      </c>
      <c r="H35" s="16"/>
      <c r="I35" s="17">
        <f t="shared" si="1"/>
        <v>0</v>
      </c>
      <c r="J35" s="18"/>
    </row>
    <row r="36" spans="2:10" s="1" customFormat="1" ht="36">
      <c r="B36" s="10">
        <v>17</v>
      </c>
      <c r="C36" s="11" t="s">
        <v>59</v>
      </c>
      <c r="D36" s="20" t="s">
        <v>50</v>
      </c>
      <c r="E36" s="13">
        <v>40</v>
      </c>
      <c r="F36" s="14"/>
      <c r="G36" s="15">
        <f t="shared" si="0"/>
        <v>0</v>
      </c>
      <c r="H36" s="16"/>
      <c r="I36" s="17">
        <f t="shared" si="1"/>
        <v>0</v>
      </c>
      <c r="J36" s="18"/>
    </row>
    <row r="37" spans="2:10" s="1" customFormat="1" ht="15" customHeight="1">
      <c r="B37" s="10">
        <v>18</v>
      </c>
      <c r="C37" s="11" t="s">
        <v>60</v>
      </c>
      <c r="D37" s="20" t="s">
        <v>50</v>
      </c>
      <c r="E37" s="13">
        <v>400</v>
      </c>
      <c r="F37" s="14"/>
      <c r="G37" s="15">
        <f t="shared" si="0"/>
        <v>0</v>
      </c>
      <c r="H37" s="16"/>
      <c r="I37" s="17">
        <f t="shared" si="1"/>
        <v>0</v>
      </c>
      <c r="J37" s="18"/>
    </row>
    <row r="38" spans="2:10" s="1" customFormat="1" ht="24" customHeight="1">
      <c r="B38" s="10">
        <v>19</v>
      </c>
      <c r="C38" s="11" t="s">
        <v>61</v>
      </c>
      <c r="D38" s="20" t="s">
        <v>50</v>
      </c>
      <c r="E38" s="13">
        <v>180</v>
      </c>
      <c r="F38" s="14"/>
      <c r="G38" s="15">
        <f>SUM(E38*F38)</f>
        <v>0</v>
      </c>
      <c r="H38" s="16"/>
      <c r="I38" s="17">
        <f>SUM(G38*H38+G38)</f>
        <v>0</v>
      </c>
      <c r="J38" s="18"/>
    </row>
    <row r="39" spans="2:10" s="1" customFormat="1" ht="34.5" customHeight="1">
      <c r="B39" s="10">
        <v>20</v>
      </c>
      <c r="C39" s="21" t="s">
        <v>62</v>
      </c>
      <c r="D39" s="20" t="s">
        <v>50</v>
      </c>
      <c r="E39" s="13">
        <v>180</v>
      </c>
      <c r="F39" s="14"/>
      <c r="G39" s="15">
        <f t="shared" si="0"/>
        <v>0</v>
      </c>
      <c r="H39" s="16"/>
      <c r="I39" s="17">
        <f t="shared" si="1"/>
        <v>0</v>
      </c>
      <c r="J39" s="18"/>
    </row>
    <row r="40" spans="2:10" s="1" customFormat="1" ht="15" customHeight="1">
      <c r="B40" s="10">
        <v>21</v>
      </c>
      <c r="C40" s="11" t="s">
        <v>63</v>
      </c>
      <c r="D40" s="20" t="s">
        <v>48</v>
      </c>
      <c r="E40" s="13">
        <v>5</v>
      </c>
      <c r="F40" s="14"/>
      <c r="G40" s="15">
        <f t="shared" si="0"/>
        <v>0</v>
      </c>
      <c r="H40" s="16"/>
      <c r="I40" s="17">
        <f t="shared" si="1"/>
        <v>0</v>
      </c>
      <c r="J40" s="18"/>
    </row>
    <row r="41" spans="2:10" s="1" customFormat="1" ht="23.1" customHeight="1">
      <c r="B41" s="10">
        <v>22</v>
      </c>
      <c r="C41" s="11" t="s">
        <v>64</v>
      </c>
      <c r="D41" s="20" t="s">
        <v>48</v>
      </c>
      <c r="E41" s="13">
        <v>10</v>
      </c>
      <c r="F41" s="14"/>
      <c r="G41" s="15">
        <f t="shared" si="0"/>
        <v>0</v>
      </c>
      <c r="H41" s="16"/>
      <c r="I41" s="17">
        <f t="shared" si="1"/>
        <v>0</v>
      </c>
      <c r="J41" s="18"/>
    </row>
    <row r="42" spans="2:10" s="1" customFormat="1" ht="15" customHeight="1">
      <c r="B42" s="10">
        <v>23</v>
      </c>
      <c r="C42" s="11" t="s">
        <v>65</v>
      </c>
      <c r="D42" s="20" t="s">
        <v>40</v>
      </c>
      <c r="E42" s="13">
        <v>180</v>
      </c>
      <c r="F42" s="14"/>
      <c r="G42" s="15">
        <f t="shared" si="0"/>
        <v>0</v>
      </c>
      <c r="H42" s="16"/>
      <c r="I42" s="17">
        <f t="shared" si="1"/>
        <v>0</v>
      </c>
      <c r="J42" s="18"/>
    </row>
    <row r="43" spans="2:10" s="1" customFormat="1" ht="15" customHeight="1">
      <c r="B43" s="10">
        <v>24</v>
      </c>
      <c r="C43" s="11" t="s">
        <v>66</v>
      </c>
      <c r="D43" s="20" t="s">
        <v>42</v>
      </c>
      <c r="E43" s="13">
        <v>120</v>
      </c>
      <c r="F43" s="14"/>
      <c r="G43" s="15">
        <f t="shared" si="0"/>
        <v>0</v>
      </c>
      <c r="H43" s="16"/>
      <c r="I43" s="17">
        <f t="shared" si="1"/>
        <v>0</v>
      </c>
      <c r="J43" s="18"/>
    </row>
    <row r="44" spans="2:10" s="1" customFormat="1" ht="33.75" customHeight="1">
      <c r="B44" s="10">
        <v>25</v>
      </c>
      <c r="C44" s="11" t="s">
        <v>67</v>
      </c>
      <c r="D44" s="20" t="s">
        <v>50</v>
      </c>
      <c r="E44" s="13">
        <v>5</v>
      </c>
      <c r="F44" s="14"/>
      <c r="G44" s="15">
        <f t="shared" si="0"/>
        <v>0</v>
      </c>
      <c r="H44" s="16"/>
      <c r="I44" s="17">
        <f t="shared" si="1"/>
        <v>0</v>
      </c>
      <c r="J44" s="18"/>
    </row>
    <row r="45" spans="2:10" s="1" customFormat="1" ht="24">
      <c r="B45" s="10">
        <v>26</v>
      </c>
      <c r="C45" s="22" t="s">
        <v>68</v>
      </c>
      <c r="D45" s="20" t="s">
        <v>40</v>
      </c>
      <c r="E45" s="13">
        <v>10</v>
      </c>
      <c r="F45" s="14"/>
      <c r="G45" s="15">
        <f t="shared" si="0"/>
        <v>0</v>
      </c>
      <c r="H45" s="16"/>
      <c r="I45" s="17">
        <f t="shared" si="1"/>
        <v>0</v>
      </c>
      <c r="J45" s="18"/>
    </row>
    <row r="46" spans="2:10" s="1" customFormat="1" ht="15" customHeight="1">
      <c r="B46" s="10">
        <v>27</v>
      </c>
      <c r="C46" s="11" t="s">
        <v>69</v>
      </c>
      <c r="D46" s="20" t="s">
        <v>40</v>
      </c>
      <c r="E46" s="13">
        <v>50</v>
      </c>
      <c r="F46" s="14"/>
      <c r="G46" s="15">
        <f t="shared" si="0"/>
        <v>0</v>
      </c>
      <c r="H46" s="16"/>
      <c r="I46" s="17">
        <f t="shared" si="1"/>
        <v>0</v>
      </c>
      <c r="J46" s="18"/>
    </row>
    <row r="47" spans="2:10" s="1" customFormat="1" ht="60" customHeight="1">
      <c r="B47" s="10">
        <v>28</v>
      </c>
      <c r="C47" s="21" t="s">
        <v>70</v>
      </c>
      <c r="D47" s="20" t="s">
        <v>50</v>
      </c>
      <c r="E47" s="13">
        <v>20</v>
      </c>
      <c r="F47" s="14"/>
      <c r="G47" s="15">
        <f t="shared" si="0"/>
        <v>0</v>
      </c>
      <c r="H47" s="16"/>
      <c r="I47" s="17">
        <f t="shared" si="1"/>
        <v>0</v>
      </c>
      <c r="J47" s="18"/>
    </row>
    <row r="48" spans="2:10" s="1" customFormat="1" ht="23.1" customHeight="1">
      <c r="B48" s="10">
        <v>29</v>
      </c>
      <c r="C48" s="11" t="s">
        <v>71</v>
      </c>
      <c r="D48" s="20" t="s">
        <v>50</v>
      </c>
      <c r="E48" s="13">
        <v>10</v>
      </c>
      <c r="F48" s="14"/>
      <c r="G48" s="15">
        <f t="shared" si="0"/>
        <v>0</v>
      </c>
      <c r="H48" s="16"/>
      <c r="I48" s="17">
        <f t="shared" si="1"/>
        <v>0</v>
      </c>
      <c r="J48" s="18"/>
    </row>
    <row r="49" spans="2:10" s="1" customFormat="1" ht="23.1" customHeight="1">
      <c r="B49" s="10">
        <v>30</v>
      </c>
      <c r="C49" s="21" t="s">
        <v>72</v>
      </c>
      <c r="D49" s="20" t="s">
        <v>50</v>
      </c>
      <c r="E49" s="13">
        <v>3</v>
      </c>
      <c r="F49" s="14"/>
      <c r="G49" s="15">
        <f t="shared" si="0"/>
        <v>0</v>
      </c>
      <c r="H49" s="16"/>
      <c r="I49" s="17">
        <f t="shared" si="1"/>
        <v>0</v>
      </c>
      <c r="J49" s="18"/>
    </row>
    <row r="50" spans="2:10" s="1" customFormat="1" ht="23.1" customHeight="1">
      <c r="B50" s="10">
        <v>31</v>
      </c>
      <c r="C50" s="23" t="s">
        <v>73</v>
      </c>
      <c r="D50" s="20" t="s">
        <v>50</v>
      </c>
      <c r="E50" s="13">
        <v>20</v>
      </c>
      <c r="F50" s="14"/>
      <c r="G50" s="15">
        <f>SUM(E50*F50)</f>
        <v>0</v>
      </c>
      <c r="H50" s="16"/>
      <c r="I50" s="17">
        <f>SUM(G50*H50+G50)</f>
        <v>0</v>
      </c>
      <c r="J50" s="18"/>
    </row>
    <row r="51" spans="2:10" s="1" customFormat="1" ht="15" customHeight="1">
      <c r="B51" s="10">
        <v>32</v>
      </c>
      <c r="C51" s="19" t="s">
        <v>74</v>
      </c>
      <c r="D51" s="20" t="s">
        <v>40</v>
      </c>
      <c r="E51" s="13">
        <v>10</v>
      </c>
      <c r="F51" s="14"/>
      <c r="G51" s="15">
        <f t="shared" si="0"/>
        <v>0</v>
      </c>
      <c r="H51" s="16"/>
      <c r="I51" s="17">
        <f t="shared" si="1"/>
        <v>0</v>
      </c>
      <c r="J51" s="18"/>
    </row>
    <row r="52" spans="2:10" s="1" customFormat="1" ht="15" customHeight="1">
      <c r="B52" s="10">
        <v>33</v>
      </c>
      <c r="C52" s="11" t="s">
        <v>75</v>
      </c>
      <c r="D52" s="20" t="s">
        <v>42</v>
      </c>
      <c r="E52" s="13">
        <v>80</v>
      </c>
      <c r="F52" s="14"/>
      <c r="G52" s="15">
        <f t="shared" si="0"/>
        <v>0</v>
      </c>
      <c r="H52" s="16"/>
      <c r="I52" s="17">
        <f t="shared" si="1"/>
        <v>0</v>
      </c>
      <c r="J52" s="18"/>
    </row>
    <row r="53" spans="2:10" s="1" customFormat="1" ht="15" customHeight="1">
      <c r="B53" s="10">
        <v>34</v>
      </c>
      <c r="C53" s="11" t="s">
        <v>76</v>
      </c>
      <c r="D53" s="20" t="s">
        <v>42</v>
      </c>
      <c r="E53" s="13">
        <v>240</v>
      </c>
      <c r="F53" s="14"/>
      <c r="G53" s="15">
        <f t="shared" si="0"/>
        <v>0</v>
      </c>
      <c r="H53" s="16"/>
      <c r="I53" s="17">
        <f t="shared" si="1"/>
        <v>0</v>
      </c>
      <c r="J53" s="18"/>
    </row>
    <row r="54" spans="2:10" s="1" customFormat="1" ht="15" customHeight="1">
      <c r="B54" s="10">
        <v>35</v>
      </c>
      <c r="C54" s="11" t="s">
        <v>77</v>
      </c>
      <c r="D54" s="20" t="s">
        <v>42</v>
      </c>
      <c r="E54" s="13">
        <v>180</v>
      </c>
      <c r="F54" s="14"/>
      <c r="G54" s="15">
        <f t="shared" si="0"/>
        <v>0</v>
      </c>
      <c r="H54" s="16"/>
      <c r="I54" s="17">
        <f t="shared" si="1"/>
        <v>0</v>
      </c>
      <c r="J54" s="18"/>
    </row>
    <row r="55" spans="2:10" s="1" customFormat="1" ht="23.1" customHeight="1">
      <c r="B55" s="10">
        <v>36</v>
      </c>
      <c r="C55" s="11" t="s">
        <v>78</v>
      </c>
      <c r="D55" s="20" t="s">
        <v>40</v>
      </c>
      <c r="E55" s="13">
        <v>10</v>
      </c>
      <c r="F55" s="14"/>
      <c r="G55" s="15">
        <f t="shared" si="0"/>
        <v>0</v>
      </c>
      <c r="H55" s="16"/>
      <c r="I55" s="17">
        <f t="shared" si="1"/>
        <v>0</v>
      </c>
      <c r="J55" s="18"/>
    </row>
    <row r="56" spans="2:10" s="1" customFormat="1" ht="23.1" customHeight="1">
      <c r="B56" s="10">
        <v>37</v>
      </c>
      <c r="C56" s="11" t="s">
        <v>79</v>
      </c>
      <c r="D56" s="20" t="s">
        <v>40</v>
      </c>
      <c r="E56" s="13">
        <v>40</v>
      </c>
      <c r="F56" s="14"/>
      <c r="G56" s="15">
        <f t="shared" si="0"/>
        <v>0</v>
      </c>
      <c r="H56" s="16"/>
      <c r="I56" s="17">
        <f t="shared" si="1"/>
        <v>0</v>
      </c>
      <c r="J56" s="18"/>
    </row>
    <row r="57" spans="2:10" s="1" customFormat="1" ht="72" customHeight="1">
      <c r="B57" s="10">
        <v>38</v>
      </c>
      <c r="C57" s="24" t="s">
        <v>80</v>
      </c>
      <c r="D57" s="20" t="s">
        <v>40</v>
      </c>
      <c r="E57" s="13">
        <v>2</v>
      </c>
      <c r="F57" s="14"/>
      <c r="G57" s="15">
        <f t="shared" si="0"/>
        <v>0</v>
      </c>
      <c r="H57" s="16"/>
      <c r="I57" s="17">
        <f t="shared" si="1"/>
        <v>0</v>
      </c>
      <c r="J57" s="18"/>
    </row>
    <row r="58" spans="2:10" s="1" customFormat="1" ht="21.75" customHeight="1">
      <c r="B58" s="10">
        <v>39</v>
      </c>
      <c r="C58" s="24" t="s">
        <v>81</v>
      </c>
      <c r="D58" s="20" t="s">
        <v>40</v>
      </c>
      <c r="E58" s="13">
        <v>8</v>
      </c>
      <c r="F58" s="14"/>
      <c r="G58" s="15">
        <f t="shared" si="0"/>
        <v>0</v>
      </c>
      <c r="H58" s="16"/>
      <c r="I58" s="17">
        <f t="shared" si="1"/>
        <v>0</v>
      </c>
      <c r="J58" s="18"/>
    </row>
    <row r="59" spans="2:10" s="1" customFormat="1" ht="19.5" customHeight="1">
      <c r="B59" s="60" t="s">
        <v>82</v>
      </c>
      <c r="C59" s="61"/>
      <c r="D59" s="61"/>
      <c r="E59" s="61"/>
      <c r="F59" s="61"/>
      <c r="G59" s="25">
        <f>SUM(G20:G58)</f>
        <v>0</v>
      </c>
      <c r="H59" s="26"/>
      <c r="I59" s="25">
        <f>SUM(I20:I58)</f>
        <v>0</v>
      </c>
      <c r="J59" s="27"/>
    </row>
    <row r="60" spans="2:10" s="1" customFormat="1">
      <c r="B60" s="62" t="s">
        <v>83</v>
      </c>
      <c r="C60" s="62"/>
      <c r="D60" s="62"/>
      <c r="E60" s="62"/>
      <c r="F60" s="62"/>
      <c r="G60" s="62"/>
      <c r="H60" s="62"/>
      <c r="I60" s="62"/>
      <c r="J60" s="62"/>
    </row>
    <row r="61" spans="2:10" s="1" customFormat="1" ht="12.75" customHeight="1">
      <c r="B61" s="62"/>
      <c r="C61" s="62"/>
      <c r="D61" s="62"/>
      <c r="E61" s="62"/>
      <c r="F61" s="62"/>
      <c r="G61" s="62"/>
      <c r="H61" s="62"/>
      <c r="I61" s="62"/>
      <c r="J61" s="62"/>
    </row>
    <row r="62" spans="2:10" s="1" customFormat="1">
      <c r="B62" s="62" t="s">
        <v>84</v>
      </c>
      <c r="C62" s="62"/>
      <c r="D62" s="62"/>
      <c r="E62" s="62"/>
      <c r="F62" s="62"/>
      <c r="G62" s="62"/>
      <c r="H62" s="62"/>
      <c r="I62" s="62"/>
      <c r="J62" s="62"/>
    </row>
    <row r="63" spans="2:10" s="1" customFormat="1" ht="7.5" customHeight="1">
      <c r="B63" s="62"/>
      <c r="C63" s="62"/>
      <c r="D63" s="62"/>
      <c r="E63" s="62"/>
      <c r="F63" s="62"/>
      <c r="G63" s="62"/>
      <c r="H63" s="62"/>
      <c r="I63" s="62"/>
      <c r="J63" s="62"/>
    </row>
    <row r="64" spans="2:10" s="1" customFormat="1">
      <c r="B64" s="28"/>
      <c r="C64" s="28"/>
      <c r="D64" s="28"/>
      <c r="E64" s="28"/>
      <c r="F64" s="28"/>
      <c r="G64" s="28"/>
      <c r="H64" s="28"/>
      <c r="I64" s="28"/>
      <c r="J64" s="28"/>
    </row>
    <row r="65" spans="2:10" s="1" customFormat="1">
      <c r="B65" s="28"/>
      <c r="C65" s="28"/>
      <c r="D65" s="28"/>
      <c r="E65" s="28"/>
      <c r="F65" s="28"/>
      <c r="G65" s="28"/>
      <c r="H65" s="28"/>
      <c r="I65" s="28"/>
      <c r="J65" s="28"/>
    </row>
    <row r="66" spans="2:10" s="1" customFormat="1">
      <c r="B66" s="28"/>
      <c r="C66" s="1" t="s">
        <v>85</v>
      </c>
      <c r="E66" s="29"/>
      <c r="F66" s="29"/>
      <c r="G66" s="29"/>
      <c r="H66" s="30" t="s">
        <v>86</v>
      </c>
      <c r="I66" s="30"/>
      <c r="J66" s="30"/>
    </row>
    <row r="67" spans="2:10" s="1" customFormat="1">
      <c r="B67" s="28"/>
      <c r="C67" s="1" t="s">
        <v>87</v>
      </c>
      <c r="E67" s="29"/>
      <c r="F67" s="29"/>
      <c r="G67" s="29"/>
      <c r="H67" s="57" t="s">
        <v>88</v>
      </c>
      <c r="I67" s="57"/>
      <c r="J67" s="57"/>
    </row>
    <row r="68" spans="2:10" s="1" customFormat="1">
      <c r="B68" s="28"/>
      <c r="C68" s="28"/>
      <c r="D68" s="28"/>
      <c r="E68" s="29"/>
      <c r="F68" s="29"/>
      <c r="G68" s="29"/>
      <c r="H68" s="57" t="s">
        <v>89</v>
      </c>
      <c r="I68" s="57"/>
      <c r="J68" s="57"/>
    </row>
    <row r="69" spans="2:10" s="1" customFormat="1">
      <c r="B69" s="28"/>
      <c r="C69" s="28"/>
      <c r="D69" s="28"/>
      <c r="E69" s="29"/>
      <c r="F69" s="29"/>
      <c r="G69" s="29"/>
      <c r="H69" s="57" t="s">
        <v>90</v>
      </c>
      <c r="I69" s="57"/>
      <c r="J69" s="57"/>
    </row>
    <row r="70" spans="2:10" s="1" customFormat="1">
      <c r="B70" s="28"/>
      <c r="C70" s="28"/>
      <c r="D70" s="28"/>
      <c r="E70" s="29"/>
      <c r="F70" s="29"/>
      <c r="G70" s="29"/>
      <c r="H70" s="65" t="s">
        <v>91</v>
      </c>
      <c r="I70" s="65"/>
      <c r="J70" s="65"/>
    </row>
    <row r="71" spans="2:10" s="1" customFormat="1">
      <c r="B71" s="28"/>
      <c r="C71" s="28"/>
      <c r="D71" s="29"/>
      <c r="E71" s="29"/>
      <c r="F71" s="29"/>
      <c r="G71" s="65"/>
      <c r="H71" s="57"/>
      <c r="I71" s="57"/>
      <c r="J71" s="57"/>
    </row>
    <row r="72" spans="2:10">
      <c r="B72" s="31"/>
      <c r="C72" s="32"/>
      <c r="D72" s="33"/>
      <c r="E72" s="34"/>
      <c r="F72" s="34"/>
      <c r="G72" s="66"/>
      <c r="H72" s="67"/>
      <c r="I72" s="67"/>
      <c r="J72" s="67"/>
    </row>
    <row r="73" spans="2:10">
      <c r="B73" s="68"/>
      <c r="C73" s="63"/>
      <c r="D73" s="63"/>
      <c r="E73" s="63"/>
      <c r="F73" s="34"/>
      <c r="G73" s="35"/>
      <c r="H73" s="35"/>
      <c r="I73" s="35"/>
      <c r="J73" s="35"/>
    </row>
    <row r="76" spans="2:10" ht="12.75">
      <c r="C76" s="63"/>
      <c r="D76" s="64"/>
      <c r="E76" s="64"/>
      <c r="F76" s="64"/>
    </row>
  </sheetData>
  <mergeCells count="47">
    <mergeCell ref="C76:F76"/>
    <mergeCell ref="H68:J68"/>
    <mergeCell ref="H69:J69"/>
    <mergeCell ref="H70:J70"/>
    <mergeCell ref="G71:J71"/>
    <mergeCell ref="G72:J72"/>
    <mergeCell ref="B73:E73"/>
    <mergeCell ref="H67:J67"/>
    <mergeCell ref="B13:C13"/>
    <mergeCell ref="D13:F13"/>
    <mergeCell ref="G13:H13"/>
    <mergeCell ref="I13:J13"/>
    <mergeCell ref="B14:C14"/>
    <mergeCell ref="D14:F14"/>
    <mergeCell ref="G14:H14"/>
    <mergeCell ref="I14:J14"/>
    <mergeCell ref="B15:J15"/>
    <mergeCell ref="B16:J17"/>
    <mergeCell ref="B59:F59"/>
    <mergeCell ref="B60:J61"/>
    <mergeCell ref="B62:J63"/>
    <mergeCell ref="B11:C11"/>
    <mergeCell ref="D11:F11"/>
    <mergeCell ref="G11:H11"/>
    <mergeCell ref="I11:J11"/>
    <mergeCell ref="B12:C12"/>
    <mergeCell ref="D12:F12"/>
    <mergeCell ref="G12:H12"/>
    <mergeCell ref="I12:J12"/>
    <mergeCell ref="B9:C9"/>
    <mergeCell ref="D9:J9"/>
    <mergeCell ref="B10:C10"/>
    <mergeCell ref="D10:F10"/>
    <mergeCell ref="G10:H10"/>
    <mergeCell ref="I10:J10"/>
    <mergeCell ref="D5:J5"/>
    <mergeCell ref="B6:C6"/>
    <mergeCell ref="D6:J6"/>
    <mergeCell ref="B7:J7"/>
    <mergeCell ref="B8:C8"/>
    <mergeCell ref="D8:J8"/>
    <mergeCell ref="B1:J1"/>
    <mergeCell ref="B2:J2"/>
    <mergeCell ref="B3:C3"/>
    <mergeCell ref="D3:J3"/>
    <mergeCell ref="B4:C4"/>
    <mergeCell ref="D4:J4"/>
  </mergeCells>
  <pageMargins left="0.74803149606299213" right="0.74803149606299213" top="0.59055118110236227" bottom="0.59055118110236227" header="0.51181102362204722" footer="0.39370078740157483"/>
  <pageSetup paperSize="9" orientation="landscape" r:id="rId1"/>
  <headerFooter alignWithMargins="0"/>
  <rowBreaks count="2" manualBreakCount="2">
    <brk id="43" max="9" man="1"/>
    <brk id="64"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Środki czystości 2019 </vt:lpstr>
      <vt:lpstr>'Środki czystości 2019 '!Obszar_wydruku</vt:lpstr>
      <vt:lpstr>'Środki czystości 2019 '!Tytuły_wydruku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Fiedziukiewicz</dc:creator>
  <cp:lastModifiedBy>Monika Kalinowska-Światły</cp:lastModifiedBy>
  <dcterms:created xsi:type="dcterms:W3CDTF">2019-03-20T07:56:33Z</dcterms:created>
  <dcterms:modified xsi:type="dcterms:W3CDTF">2019-07-03T10:25:30Z</dcterms:modified>
</cp:coreProperties>
</file>