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Arkusz1!$B$1:$K$61</definedName>
  </definedNames>
  <calcPr calcId="152511"/>
</workbook>
</file>

<file path=xl/calcChain.xml><?xml version="1.0" encoding="utf-8"?>
<calcChain xmlns="http://schemas.openxmlformats.org/spreadsheetml/2006/main">
  <c r="G40" i="1" l="1"/>
  <c r="G35" i="1" l="1"/>
  <c r="I35" i="1" s="1"/>
  <c r="G36" i="1"/>
  <c r="I36" i="1" s="1"/>
  <c r="G46" i="1" l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I40" i="1"/>
  <c r="G39" i="1"/>
  <c r="I39" i="1" s="1"/>
  <c r="G38" i="1"/>
  <c r="I38" i="1" s="1"/>
  <c r="G37" i="1"/>
  <c r="I37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47" i="1" l="1"/>
  <c r="I47" i="1"/>
</calcChain>
</file>

<file path=xl/sharedStrings.xml><?xml version="1.0" encoding="utf-8"?>
<sst xmlns="http://schemas.openxmlformats.org/spreadsheetml/2006/main" count="105" uniqueCount="80">
  <si>
    <t>Pełny adres Odbiorcy (miejsce dostawy):</t>
  </si>
  <si>
    <t>Częstotliwość dostaw:</t>
  </si>
  <si>
    <t>Godziny dostaw:</t>
  </si>
  <si>
    <t>Osoba wyznaczona do kontaktów z wykonawcami w zakresie asortymentu</t>
  </si>
  <si>
    <t>FORMULARZ OFERTOWO-CENOWY</t>
  </si>
  <si>
    <t>Imię i nazwisko i/lub nazwa (firma) Wykonawcy</t>
  </si>
  <si>
    <t>Adres Wykonawcy: kod, miejscowość, ulica, nr domu, nr lokalu</t>
  </si>
  <si>
    <t>Nr telefonu</t>
  </si>
  <si>
    <t>Nr faksu</t>
  </si>
  <si>
    <t>URL: http://</t>
  </si>
  <si>
    <t>E-mail:</t>
  </si>
  <si>
    <t>Organ rejestrowy</t>
  </si>
  <si>
    <t>Rejestr nr:</t>
  </si>
  <si>
    <t>NIP nr</t>
  </si>
  <si>
    <t>REGON Nr</t>
  </si>
  <si>
    <t>Bank:</t>
  </si>
  <si>
    <t>Nr rachunku</t>
  </si>
  <si>
    <t>Lp</t>
  </si>
  <si>
    <t>Asortyment</t>
  </si>
  <si>
    <t>Jm</t>
  </si>
  <si>
    <t xml:space="preserve">Ilość </t>
  </si>
  <si>
    <t>Cena netto</t>
  </si>
  <si>
    <t>Wartość netto
 w zł</t>
  </si>
  <si>
    <t>Stawka   VAT   
 w %</t>
  </si>
  <si>
    <t>Wartość brutto w zł.</t>
  </si>
  <si>
    <t>Uwagi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</si>
  <si>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</si>
  <si>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</si>
  <si>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</si>
  <si>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</si>
  <si>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</si>
  <si>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</si>
  <si>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</si>
  <si>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</si>
  <si>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</si>
  <si>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RAZEM</t>
  </si>
  <si>
    <t>...........................................................................</t>
  </si>
  <si>
    <t>Podpis osoby (osób) upoważnionej do występowania</t>
  </si>
  <si>
    <t>w imieniu Wykonawcy</t>
  </si>
  <si>
    <t xml:space="preserve">(Pożądany czytelny podpis albo podpis i pieczątka </t>
  </si>
  <si>
    <t xml:space="preserve">z imieniem i nazwiskiem)
</t>
  </si>
  <si>
    <r>
      <rPr>
        <b/>
        <sz val="9"/>
        <color indexed="8"/>
        <rFont val="Garamond"/>
        <family val="1"/>
        <charset val="238"/>
      </rPr>
      <t>AMW REWITA Sp. z o.o  ODDZIAŁ AMW  REWITA  ROGOWO</t>
    </r>
    <r>
      <rPr>
        <sz val="9"/>
        <color indexed="8"/>
        <rFont val="Garamond"/>
        <family val="1"/>
        <charset val="238"/>
      </rPr>
      <t xml:space="preserve">
Adres: Rogowo 76  72-330 Mrzeżyno Gryfickie ( Magazyn żywnościowy)</t>
    </r>
  </si>
  <si>
    <t>od godz. 7:00 do godz. 13:00</t>
  </si>
  <si>
    <t>Wiśniewska Teresa 664466205</t>
  </si>
  <si>
    <t>Coca cola,  Sprite,Fanta - puszka 0,33l</t>
  </si>
  <si>
    <t>Coca cola, Fanta, Sprite 0,5l but plastikowa</t>
  </si>
  <si>
    <t>Coca cola, Fanta, Sprite 1l but plastikowa</t>
  </si>
  <si>
    <t>Napój Tymbark 0,25 l but szklana, różne smaki</t>
  </si>
  <si>
    <t>Napój Tymbark  0,5l but plastikowa różne smaki</t>
  </si>
  <si>
    <t>Pepsi-cola puszka 0,33l</t>
  </si>
  <si>
    <t>Pepsi-cola 1l but plastikowa</t>
  </si>
  <si>
    <t>Sok Cappy 0,33l but.(sok z zagęszczonego soku pomarańczowego pasteryzowany.)</t>
  </si>
  <si>
    <t>Nestea- napoj herbaciany niegazowany 0,5l różne smaki, butelka plastikowa</t>
  </si>
  <si>
    <t>Napój grapefruit  karton Caprio 2l (Wyprodukowany z soku zagęszczonego. Niegazowany, pasteryzowany, wzbogacony witaminą C, o obniżonej wartości energetycznej (obniżona zawartość cukrów).  Zawartość owoców min. 20%. )</t>
  </si>
  <si>
    <t>Napój jabłkowy 2 l karton Caprio. (Wyprodukowany z soku zagęszczonego. Niegazowany, pasteryzowany, wzbogacony witaminą C, o obniżonej wartości energetycznej (obniżona zawartość cukrów).  Zawartość owoców min. 20%. )</t>
  </si>
  <si>
    <t xml:space="preserve"> GRENADINE  Viktoria Cymes syrop barmański    490ml-   butela szklana</t>
  </si>
  <si>
    <t xml:space="preserve">Sok Kubuś  100%  0,4l butelka plastikowa (produkt bez dodatku cukru, bez konserwantów i sztucznych barwników). </t>
  </si>
  <si>
    <t>Sok Kubuś  100%  0,33l butelka szklana ( produkt bez dodatku cukru, bez konserwantów i sztucznych barwników).</t>
  </si>
  <si>
    <t>Sok Hortex 100% z soku zagęszczonego 1l   -  różne  smaki karton</t>
  </si>
  <si>
    <t xml:space="preserve">Sok pomidorowy 100% 0,33l butelka szkalna (z zagęszczonego przecieru i z soku zagęszczonego) </t>
  </si>
  <si>
    <t xml:space="preserve">Sok pomidorowy 100% karton 1l  Tymbark ( z zagęszczonego przecieru i z soku zagęszczonego) </t>
  </si>
  <si>
    <t>Tonic Kinley Water 1l but plastikowa ( napój gazowany)</t>
  </si>
  <si>
    <t>Woda mineralna Kropla Beskidu 0,5l n/g</t>
  </si>
  <si>
    <t>Woda mineralna Kropla Beskidu 1,5l n/g , gaz</t>
  </si>
  <si>
    <t>Woda mineralna  Żywiec 0,5l n/g</t>
  </si>
  <si>
    <t>Woda mineralna Żywiec smakowa 1,5l n/g</t>
  </si>
  <si>
    <t xml:space="preserve">Woda mineralna Żywiec 1,5 l gaz, niegaz. </t>
  </si>
  <si>
    <t>szt.</t>
  </si>
  <si>
    <t>szt</t>
  </si>
  <si>
    <t>Napj Caprio 2l o smaku Jabłko Aronia Wiśnia( bez konserwantów( wyprodukowany z zagęszczonego soku jabłkowego 11,5%,zagęszczonego soku aroni 6%, z  zagęszczonego soku wiśni 2,5%</t>
  </si>
  <si>
    <t>Napój Caprio 2l o smaku Czarna porzeczka(woda, sok z czarnych porzeczek z zagęszczonego soku (10%),  sok z aronii z zagęszczonego soku (1%), Zawartość owoców min. 20%</t>
  </si>
  <si>
    <t>Sok 0,2 l kartonik ze słomką  ( 100% z zagęszczonego soku z witaminą c) różne smaki</t>
  </si>
  <si>
    <t>Napój pomarańczowy 2 l karton Caprio.                                ( Wyprodukowany z zagęszczonego soku. Niegazowany, pasteryzowany, naturalnie mętny, wzbogacony witaminą C, o obniżonej wartości energetycznej obniżonej wartości cukru. Zawartośc owoców minim 20%)</t>
  </si>
  <si>
    <t>Załącznik nr  2  do SIWZ</t>
  </si>
  <si>
    <t xml:space="preserve">1. Łączna cena netto oferty w wysokości ……………………………………  złotych (słownie:……………………………………... złotych 00/100). </t>
  </si>
  <si>
    <t xml:space="preserve">2. Łączna cena brutto oferty w wysokości …………………………………….. złotych (słownie: …………………………………….. złotych  00/100). </t>
  </si>
  <si>
    <t xml:space="preserve">               Dostawy sukcesywne nie rzadziej niż   3 razy w tygodniu, w dni robocze</t>
  </si>
  <si>
    <r>
      <t xml:space="preserve">Odpowiadając na ogłoszenie o zamówieniu nr sprawy: RWT/ORGW/272-PZP/15/2019 </t>
    </r>
    <r>
      <rPr>
        <sz val="9"/>
        <color indexed="8"/>
        <rFont val="Garamond"/>
        <family val="1"/>
        <charset val="238"/>
      </rPr>
      <t xml:space="preserve">w trybie przetargu nieograniczonego na </t>
    </r>
    <r>
      <rPr>
        <b/>
        <sz val="9"/>
        <color indexed="8"/>
        <rFont val="Garamond"/>
        <family val="1"/>
        <charset val="238"/>
      </rPr>
      <t xml:space="preserve">Dostawa napojów bezalkoholowych </t>
    </r>
    <r>
      <rPr>
        <sz val="9"/>
        <color indexed="8"/>
        <rFont val="Garamond"/>
        <family val="1"/>
        <charset val="238"/>
      </rPr>
      <t xml:space="preserve"> dla Oddziałów AMW REWITA Sp. z o. o. 03-310 Warszawa, ul. św. J. Odrowąża 15 -  </t>
    </r>
    <r>
      <rPr>
        <b/>
        <sz val="9"/>
        <color indexed="8"/>
        <rFont val="Garamond"/>
        <family val="1"/>
        <charset val="238"/>
      </rPr>
      <t xml:space="preserve">Oddział  Rewita Rogowo, Rogowo 76, 72-330 Mrzeżyno, </t>
    </r>
    <r>
      <rPr>
        <sz val="9"/>
        <color indexed="8"/>
        <rFont val="Garamond"/>
        <family val="1"/>
        <charset val="238"/>
      </rPr>
      <t>oferujemy zgodnie z treścią SIWZ towary i ich ceny jednostkowe w poniższej specyfikacji asortymentowej.</t>
    </r>
  </si>
  <si>
    <t xml:space="preserve"> Wykaz oferowanych towarów (specyfikacja) dostawę napojów bezalkoholowych w okresie 01.07.2019 do 30.06.2020 </t>
  </si>
  <si>
    <t>(Oddział Rewita Rogowo ) Dostawa napoi bezalkoholowych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</si>
</sst>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9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color indexed="8"/>
      <name val="Garamond"/>
      <family val="1"/>
      <charset val="238"/>
    </font>
    <font>
      <b/>
      <sz val="9"/>
      <color indexed="8"/>
      <name val="Garamond"/>
      <family val="1"/>
      <charset val="238"/>
    </font>
    <font>
      <sz val="9"/>
      <color rgb="FFFF0000"/>
      <name val="Garamond"/>
      <family val="1"/>
      <charset val="238"/>
    </font>
    <font>
      <sz val="9"/>
      <name val="Garamond"/>
      <family val="1"/>
      <charset val="238"/>
    </font>
    <font>
      <sz val="8"/>
      <name val="Garamond"/>
      <family val="1"/>
      <charset val="238"/>
    </font>
    <font>
      <sz val="8"/>
      <color indexed="8"/>
      <name val="Garamond"/>
      <family val="1"/>
      <charset val="238"/>
    </font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5">
    <xf numFmtId="0" fontId="0" fillId="0" borderId="0" xfId="0"/>
    <xf numFmtId="0" fontId="4" fillId="0" borderId="0" xfId="0" applyFont="1"/>
    <xf numFmtId="0" fontId="3" fillId="0" borderId="1" xfId="2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3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164" fontId="4" fillId="0" borderId="0" xfId="2" applyNumberFormat="1" applyFont="1"/>
    <xf numFmtId="164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wrapText="1"/>
    </xf>
    <xf numFmtId="0" fontId="8" fillId="0" borderId="0" xfId="2" applyFont="1"/>
    <xf numFmtId="0" fontId="8" fillId="0" borderId="0" xfId="2" applyFont="1" applyAlignment="1">
      <alignment horizontal="center"/>
    </xf>
    <xf numFmtId="164" fontId="8" fillId="0" borderId="0" xfId="2" applyNumberFormat="1" applyFont="1"/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3" applyNumberFormat="1" applyFont="1" applyBorder="1"/>
    <xf numFmtId="4" fontId="10" fillId="0" borderId="1" xfId="3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4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 wrapText="1"/>
    </xf>
    <xf numFmtId="164" fontId="8" fillId="0" borderId="0" xfId="2" applyNumberFormat="1" applyFont="1" applyAlignment="1">
      <alignment horizontal="center" wrapText="1"/>
    </xf>
    <xf numFmtId="164" fontId="8" fillId="0" borderId="0" xfId="2" applyNumberFormat="1" applyFont="1" applyAlignment="1">
      <alignment horizontal="center"/>
    </xf>
    <xf numFmtId="0" fontId="8" fillId="0" borderId="0" xfId="2" applyFont="1" applyAlignment="1">
      <alignment wrapText="1"/>
    </xf>
    <xf numFmtId="0" fontId="4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2" applyFont="1" applyAlignment="1">
      <alignment wrapText="1"/>
    </xf>
    <xf numFmtId="0" fontId="3" fillId="0" borderId="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3" fillId="2" borderId="1" xfId="2" applyFont="1" applyFill="1" applyBorder="1" applyAlignment="1">
      <alignment horizontal="left" wrapText="1"/>
    </xf>
    <xf numFmtId="0" fontId="4" fillId="2" borderId="1" xfId="2" applyFont="1" applyFill="1" applyBorder="1"/>
    <xf numFmtId="0" fontId="3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left"/>
    </xf>
    <xf numFmtId="0" fontId="4" fillId="0" borderId="1" xfId="2" applyFont="1" applyBorder="1" applyAlignment="1">
      <alignment horizontal="left"/>
    </xf>
  </cellXfs>
  <cellStyles count="4">
    <cellStyle name="Dziesiętny" xfId="1" builtinId="3"/>
    <cellStyle name="Normalny" xfId="0" builtinId="0"/>
    <cellStyle name="Normalny 8 2" xfId="3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tabSelected="1" topLeftCell="B40" zoomScale="154" zoomScaleNormal="154" workbookViewId="0">
      <selection activeCell="D6" sqref="D6:J6"/>
    </sheetView>
  </sheetViews>
  <sheetFormatPr defaultColWidth="9.140625" defaultRowHeight="12"/>
  <cols>
    <col min="1" max="1" width="7.28515625" style="6" customWidth="1"/>
    <col min="2" max="2" width="5.42578125" style="6" customWidth="1"/>
    <col min="3" max="3" width="40.140625" style="6" customWidth="1"/>
    <col min="4" max="4" width="8.140625" style="6" customWidth="1"/>
    <col min="5" max="5" width="10.28515625" style="6" customWidth="1"/>
    <col min="6" max="6" width="6.85546875" style="6" customWidth="1"/>
    <col min="7" max="7" width="13.140625" style="6" customWidth="1"/>
    <col min="8" max="8" width="9.28515625" style="6" bestFit="1" customWidth="1"/>
    <col min="9" max="9" width="13.28515625" style="6" customWidth="1"/>
    <col min="10" max="10" width="15" style="6" customWidth="1"/>
    <col min="11" max="16384" width="9.140625" style="6"/>
  </cols>
  <sheetData>
    <row r="1" spans="2:11" s="1" customFormat="1">
      <c r="B1" s="55" t="s">
        <v>73</v>
      </c>
      <c r="C1" s="55"/>
      <c r="D1" s="55"/>
      <c r="E1" s="55"/>
      <c r="F1" s="55"/>
      <c r="G1" s="55"/>
      <c r="H1" s="55"/>
      <c r="I1" s="55"/>
      <c r="J1" s="55"/>
    </row>
    <row r="2" spans="2:11" s="1" customFormat="1" ht="16.5" customHeight="1">
      <c r="B2" s="56" t="s">
        <v>79</v>
      </c>
      <c r="C2" s="57"/>
      <c r="D2" s="57"/>
      <c r="E2" s="57"/>
      <c r="F2" s="57"/>
      <c r="G2" s="57"/>
      <c r="H2" s="57"/>
      <c r="I2" s="57"/>
      <c r="J2" s="57"/>
    </row>
    <row r="3" spans="2:11" s="1" customFormat="1" ht="36" customHeight="1">
      <c r="B3" s="58" t="s">
        <v>0</v>
      </c>
      <c r="C3" s="59"/>
      <c r="D3" s="60" t="s">
        <v>41</v>
      </c>
      <c r="E3" s="61"/>
      <c r="F3" s="61"/>
      <c r="G3" s="61"/>
      <c r="H3" s="61"/>
      <c r="I3" s="61"/>
      <c r="J3" s="62"/>
    </row>
    <row r="4" spans="2:11" s="1" customFormat="1">
      <c r="B4" s="63" t="s">
        <v>1</v>
      </c>
      <c r="C4" s="64"/>
      <c r="D4" s="47" t="s">
        <v>76</v>
      </c>
      <c r="E4" s="47"/>
      <c r="F4" s="47"/>
      <c r="G4" s="47"/>
      <c r="H4" s="47"/>
      <c r="I4" s="47"/>
      <c r="J4" s="48"/>
    </row>
    <row r="5" spans="2:11" s="1" customFormat="1">
      <c r="B5" s="2" t="s">
        <v>2</v>
      </c>
      <c r="C5" s="3"/>
      <c r="D5" s="47" t="s">
        <v>42</v>
      </c>
      <c r="E5" s="47"/>
      <c r="F5" s="47"/>
      <c r="G5" s="47"/>
      <c r="H5" s="47"/>
      <c r="I5" s="47"/>
      <c r="J5" s="48"/>
    </row>
    <row r="6" spans="2:11" s="1" customFormat="1" ht="25.5" customHeight="1">
      <c r="B6" s="49" t="s">
        <v>3</v>
      </c>
      <c r="C6" s="50"/>
      <c r="D6" s="51" t="s">
        <v>43</v>
      </c>
      <c r="E6" s="51"/>
      <c r="F6" s="51"/>
      <c r="G6" s="51"/>
      <c r="H6" s="51"/>
      <c r="I6" s="51"/>
      <c r="J6" s="52"/>
    </row>
    <row r="7" spans="2:11" s="1" customFormat="1" ht="21" customHeight="1">
      <c r="B7" s="53" t="s">
        <v>4</v>
      </c>
      <c r="C7" s="54"/>
      <c r="D7" s="54"/>
      <c r="E7" s="54"/>
      <c r="F7" s="54"/>
      <c r="G7" s="54"/>
      <c r="H7" s="54"/>
      <c r="I7" s="54"/>
      <c r="J7" s="54"/>
    </row>
    <row r="8" spans="2:11" s="4" customFormat="1" ht="27.75" customHeight="1">
      <c r="B8" s="41" t="s">
        <v>5</v>
      </c>
      <c r="C8" s="39"/>
      <c r="D8" s="40"/>
      <c r="E8" s="40"/>
      <c r="F8" s="40"/>
      <c r="G8" s="40"/>
      <c r="H8" s="40"/>
      <c r="I8" s="40"/>
      <c r="J8" s="40"/>
    </row>
    <row r="9" spans="2:11" s="4" customFormat="1" ht="27.75" customHeight="1">
      <c r="B9" s="41" t="s">
        <v>6</v>
      </c>
      <c r="C9" s="39"/>
      <c r="D9" s="40"/>
      <c r="E9" s="40"/>
      <c r="F9" s="40"/>
      <c r="G9" s="40"/>
      <c r="H9" s="40"/>
      <c r="I9" s="40"/>
      <c r="J9" s="40"/>
    </row>
    <row r="10" spans="2:11" s="4" customFormat="1" ht="15" customHeight="1">
      <c r="B10" s="41" t="s">
        <v>7</v>
      </c>
      <c r="C10" s="39"/>
      <c r="D10" s="40"/>
      <c r="E10" s="40"/>
      <c r="F10" s="40"/>
      <c r="G10" s="41" t="s">
        <v>8</v>
      </c>
      <c r="H10" s="39"/>
      <c r="I10" s="40"/>
      <c r="J10" s="40"/>
    </row>
    <row r="11" spans="2:11" s="4" customFormat="1" ht="13.5" customHeight="1">
      <c r="B11" s="39" t="s">
        <v>9</v>
      </c>
      <c r="C11" s="39"/>
      <c r="D11" s="40"/>
      <c r="E11" s="40"/>
      <c r="F11" s="40"/>
      <c r="G11" s="41" t="s">
        <v>10</v>
      </c>
      <c r="H11" s="39"/>
      <c r="I11" s="40"/>
      <c r="J11" s="40"/>
    </row>
    <row r="12" spans="2:11" s="4" customFormat="1" ht="17.25" customHeight="1">
      <c r="B12" s="39" t="s">
        <v>11</v>
      </c>
      <c r="C12" s="39"/>
      <c r="D12" s="40"/>
      <c r="E12" s="40"/>
      <c r="F12" s="40"/>
      <c r="G12" s="41" t="s">
        <v>12</v>
      </c>
      <c r="H12" s="39"/>
      <c r="I12" s="40"/>
      <c r="J12" s="40"/>
    </row>
    <row r="13" spans="2:11" s="4" customFormat="1" ht="15" customHeight="1">
      <c r="B13" s="39" t="s">
        <v>13</v>
      </c>
      <c r="C13" s="39"/>
      <c r="D13" s="40"/>
      <c r="E13" s="40"/>
      <c r="F13" s="40"/>
      <c r="G13" s="41" t="s">
        <v>14</v>
      </c>
      <c r="H13" s="39"/>
      <c r="I13" s="40"/>
      <c r="J13" s="40"/>
    </row>
    <row r="14" spans="2:11" s="4" customFormat="1" ht="17.25" customHeight="1">
      <c r="B14" s="39" t="s">
        <v>15</v>
      </c>
      <c r="C14" s="39"/>
      <c r="D14" s="40"/>
      <c r="E14" s="40"/>
      <c r="F14" s="40"/>
      <c r="G14" s="41" t="s">
        <v>16</v>
      </c>
      <c r="H14" s="41"/>
      <c r="I14" s="40"/>
      <c r="J14" s="40"/>
    </row>
    <row r="15" spans="2:11" ht="45.75" customHeight="1">
      <c r="B15" s="42" t="s">
        <v>77</v>
      </c>
      <c r="C15" s="42"/>
      <c r="D15" s="42"/>
      <c r="E15" s="42"/>
      <c r="F15" s="42"/>
      <c r="G15" s="42"/>
      <c r="H15" s="42"/>
      <c r="I15" s="42"/>
      <c r="J15" s="42"/>
      <c r="K15" s="5"/>
    </row>
    <row r="16" spans="2:11" ht="12.75" customHeight="1">
      <c r="B16" s="43" t="s">
        <v>78</v>
      </c>
      <c r="C16" s="43"/>
      <c r="D16" s="43"/>
      <c r="E16" s="43"/>
      <c r="F16" s="43"/>
      <c r="G16" s="43"/>
      <c r="H16" s="43"/>
      <c r="I16" s="43"/>
      <c r="J16" s="43"/>
      <c r="K16" s="5"/>
    </row>
    <row r="17" spans="2:11" ht="14.25" customHeight="1">
      <c r="B17" s="43"/>
      <c r="C17" s="43"/>
      <c r="D17" s="43"/>
      <c r="E17" s="43"/>
      <c r="F17" s="43"/>
      <c r="G17" s="43"/>
      <c r="H17" s="43"/>
      <c r="I17" s="43"/>
      <c r="J17" s="43"/>
      <c r="K17" s="5"/>
    </row>
    <row r="18" spans="2:11" s="1" customFormat="1" ht="39.75" customHeight="1">
      <c r="B18" s="7" t="s">
        <v>17</v>
      </c>
      <c r="C18" s="7" t="s">
        <v>18</v>
      </c>
      <c r="D18" s="7" t="s">
        <v>19</v>
      </c>
      <c r="E18" s="7" t="s">
        <v>20</v>
      </c>
      <c r="F18" s="7" t="s">
        <v>21</v>
      </c>
      <c r="G18" s="8" t="s">
        <v>22</v>
      </c>
      <c r="H18" s="8" t="s">
        <v>23</v>
      </c>
      <c r="I18" s="8" t="s">
        <v>24</v>
      </c>
      <c r="J18" s="8" t="s">
        <v>25</v>
      </c>
    </row>
    <row r="19" spans="2:11" s="10" customFormat="1" ht="15.75" customHeight="1">
      <c r="B19" s="9" t="s">
        <v>26</v>
      </c>
      <c r="C19" s="9" t="s">
        <v>27</v>
      </c>
      <c r="D19" s="9" t="s">
        <v>28</v>
      </c>
      <c r="E19" s="9" t="s">
        <v>29</v>
      </c>
      <c r="F19" s="9" t="s">
        <v>30</v>
      </c>
      <c r="G19" s="9" t="s">
        <v>31</v>
      </c>
      <c r="H19" s="9" t="s">
        <v>32</v>
      </c>
      <c r="I19" s="9" t="s">
        <v>33</v>
      </c>
      <c r="J19" s="9" t="s">
        <v>34</v>
      </c>
    </row>
    <row r="20" spans="2:11" s="1" customFormat="1" ht="21" customHeight="1">
      <c r="B20" s="11">
        <v>1</v>
      </c>
      <c r="C20" s="23" t="s">
        <v>44</v>
      </c>
      <c r="D20" s="25" t="s">
        <v>67</v>
      </c>
      <c r="E20" s="27">
        <v>288</v>
      </c>
      <c r="F20" s="28"/>
      <c r="G20" s="30">
        <f>SUM(E20*F20)</f>
        <v>0</v>
      </c>
      <c r="H20" s="26"/>
      <c r="I20" s="31">
        <f>SUM(G20*H20+G20)</f>
        <v>0</v>
      </c>
      <c r="J20" s="12"/>
    </row>
    <row r="21" spans="2:11" s="1" customFormat="1" ht="23.25" customHeight="1">
      <c r="B21" s="11">
        <v>2</v>
      </c>
      <c r="C21" s="24" t="s">
        <v>45</v>
      </c>
      <c r="D21" s="25" t="s">
        <v>67</v>
      </c>
      <c r="E21" s="27">
        <v>240</v>
      </c>
      <c r="F21" s="28"/>
      <c r="G21" s="30">
        <f t="shared" ref="G21:G46" si="0">SUM(E21*F21)</f>
        <v>0</v>
      </c>
      <c r="H21" s="26"/>
      <c r="I21" s="31">
        <f t="shared" ref="I21:I46" si="1">SUM(G21*H21+G21)</f>
        <v>0</v>
      </c>
      <c r="J21" s="12"/>
    </row>
    <row r="22" spans="2:11" s="1" customFormat="1" ht="23.25" customHeight="1">
      <c r="B22" s="11">
        <v>3</v>
      </c>
      <c r="C22" s="24" t="s">
        <v>46</v>
      </c>
      <c r="D22" s="25" t="s">
        <v>67</v>
      </c>
      <c r="E22" s="27">
        <v>225</v>
      </c>
      <c r="F22" s="28"/>
      <c r="G22" s="30">
        <f t="shared" si="0"/>
        <v>0</v>
      </c>
      <c r="H22" s="26"/>
      <c r="I22" s="31">
        <f t="shared" si="1"/>
        <v>0</v>
      </c>
      <c r="J22" s="12"/>
    </row>
    <row r="23" spans="2:11" s="1" customFormat="1" ht="23.25" customHeight="1">
      <c r="B23" s="11">
        <v>4</v>
      </c>
      <c r="C23" s="24" t="s">
        <v>47</v>
      </c>
      <c r="D23" s="25" t="s">
        <v>67</v>
      </c>
      <c r="E23" s="27">
        <v>480</v>
      </c>
      <c r="F23" s="28"/>
      <c r="G23" s="30">
        <f t="shared" si="0"/>
        <v>0</v>
      </c>
      <c r="H23" s="26"/>
      <c r="I23" s="31">
        <f t="shared" si="1"/>
        <v>0</v>
      </c>
      <c r="J23" s="12"/>
    </row>
    <row r="24" spans="2:11" s="1" customFormat="1" ht="22.5" customHeight="1">
      <c r="B24" s="11">
        <v>5</v>
      </c>
      <c r="C24" s="24" t="s">
        <v>48</v>
      </c>
      <c r="D24" s="25" t="s">
        <v>68</v>
      </c>
      <c r="E24" s="27">
        <v>180</v>
      </c>
      <c r="F24" s="28"/>
      <c r="G24" s="30">
        <f t="shared" si="0"/>
        <v>0</v>
      </c>
      <c r="H24" s="26"/>
      <c r="I24" s="31">
        <f t="shared" si="1"/>
        <v>0</v>
      </c>
      <c r="J24" s="12"/>
    </row>
    <row r="25" spans="2:11" s="1" customFormat="1" ht="21.75" customHeight="1">
      <c r="B25" s="11">
        <v>6</v>
      </c>
      <c r="C25" s="24" t="s">
        <v>49</v>
      </c>
      <c r="D25" s="25" t="s">
        <v>68</v>
      </c>
      <c r="E25" s="27">
        <v>192</v>
      </c>
      <c r="F25" s="28"/>
      <c r="G25" s="30">
        <f t="shared" si="0"/>
        <v>0</v>
      </c>
      <c r="H25" s="26"/>
      <c r="I25" s="31">
        <f t="shared" si="1"/>
        <v>0</v>
      </c>
      <c r="J25" s="12"/>
    </row>
    <row r="26" spans="2:11" s="1" customFormat="1" ht="21" customHeight="1">
      <c r="B26" s="11">
        <v>7</v>
      </c>
      <c r="C26" s="24" t="s">
        <v>50</v>
      </c>
      <c r="D26" s="25" t="s">
        <v>68</v>
      </c>
      <c r="E26" s="27">
        <v>120</v>
      </c>
      <c r="F26" s="28"/>
      <c r="G26" s="30">
        <f t="shared" si="0"/>
        <v>0</v>
      </c>
      <c r="H26" s="26"/>
      <c r="I26" s="31">
        <f t="shared" si="1"/>
        <v>0</v>
      </c>
      <c r="J26" s="12"/>
    </row>
    <row r="27" spans="2:11" s="1" customFormat="1" ht="28.5" customHeight="1">
      <c r="B27" s="11">
        <v>8</v>
      </c>
      <c r="C27" s="24" t="s">
        <v>51</v>
      </c>
      <c r="D27" s="25" t="s">
        <v>67</v>
      </c>
      <c r="E27" s="27">
        <v>120</v>
      </c>
      <c r="F27" s="28"/>
      <c r="G27" s="30">
        <f t="shared" si="0"/>
        <v>0</v>
      </c>
      <c r="H27" s="26"/>
      <c r="I27" s="31">
        <f t="shared" si="1"/>
        <v>0</v>
      </c>
      <c r="J27" s="12"/>
    </row>
    <row r="28" spans="2:11" s="1" customFormat="1" ht="30" customHeight="1">
      <c r="B28" s="11">
        <v>9</v>
      </c>
      <c r="C28" s="24" t="s">
        <v>52</v>
      </c>
      <c r="D28" s="25" t="s">
        <v>67</v>
      </c>
      <c r="E28" s="27">
        <v>180</v>
      </c>
      <c r="F28" s="28"/>
      <c r="G28" s="30">
        <f t="shared" si="0"/>
        <v>0</v>
      </c>
      <c r="H28" s="26"/>
      <c r="I28" s="31">
        <f t="shared" si="1"/>
        <v>0</v>
      </c>
      <c r="J28" s="12"/>
    </row>
    <row r="29" spans="2:11" s="1" customFormat="1" ht="72.75" customHeight="1">
      <c r="B29" s="11">
        <v>10</v>
      </c>
      <c r="C29" s="24" t="s">
        <v>53</v>
      </c>
      <c r="D29" s="25" t="s">
        <v>67</v>
      </c>
      <c r="E29" s="27">
        <v>50</v>
      </c>
      <c r="F29" s="28"/>
      <c r="G29" s="30">
        <f t="shared" si="0"/>
        <v>0</v>
      </c>
      <c r="H29" s="26"/>
      <c r="I29" s="31">
        <f t="shared" si="1"/>
        <v>0</v>
      </c>
      <c r="J29" s="12"/>
    </row>
    <row r="30" spans="2:11" s="1" customFormat="1" ht="75.75" customHeight="1">
      <c r="B30" s="11">
        <v>11</v>
      </c>
      <c r="C30" s="24" t="s">
        <v>54</v>
      </c>
      <c r="D30" s="25" t="s">
        <v>67</v>
      </c>
      <c r="E30" s="27">
        <v>960</v>
      </c>
      <c r="F30" s="28"/>
      <c r="G30" s="30">
        <f t="shared" si="0"/>
        <v>0</v>
      </c>
      <c r="H30" s="26"/>
      <c r="I30" s="31">
        <f t="shared" si="1"/>
        <v>0</v>
      </c>
      <c r="J30" s="12"/>
    </row>
    <row r="31" spans="2:11" s="1" customFormat="1" ht="27" customHeight="1">
      <c r="B31" s="11">
        <v>12</v>
      </c>
      <c r="C31" s="24" t="s">
        <v>55</v>
      </c>
      <c r="D31" s="25" t="s">
        <v>68</v>
      </c>
      <c r="E31" s="27">
        <v>3</v>
      </c>
      <c r="F31" s="28"/>
      <c r="G31" s="30">
        <f t="shared" si="0"/>
        <v>0</v>
      </c>
      <c r="H31" s="26"/>
      <c r="I31" s="31">
        <f t="shared" si="1"/>
        <v>0</v>
      </c>
      <c r="J31" s="12"/>
    </row>
    <row r="32" spans="2:11" s="1" customFormat="1" ht="36" customHeight="1">
      <c r="B32" s="11">
        <v>14</v>
      </c>
      <c r="C32" s="24" t="s">
        <v>56</v>
      </c>
      <c r="D32" s="25" t="s">
        <v>67</v>
      </c>
      <c r="E32" s="27">
        <v>50</v>
      </c>
      <c r="F32" s="28"/>
      <c r="G32" s="30">
        <f t="shared" si="0"/>
        <v>0</v>
      </c>
      <c r="H32" s="26"/>
      <c r="I32" s="31">
        <f t="shared" si="1"/>
        <v>0</v>
      </c>
      <c r="J32" s="12"/>
    </row>
    <row r="33" spans="2:11" s="1" customFormat="1" ht="39.75" customHeight="1">
      <c r="B33" s="11">
        <v>15</v>
      </c>
      <c r="C33" s="24" t="s">
        <v>57</v>
      </c>
      <c r="D33" s="25" t="s">
        <v>68</v>
      </c>
      <c r="E33" s="27">
        <v>150</v>
      </c>
      <c r="F33" s="28"/>
      <c r="G33" s="30">
        <f t="shared" si="0"/>
        <v>0</v>
      </c>
      <c r="H33" s="26"/>
      <c r="I33" s="31">
        <f t="shared" si="1"/>
        <v>0</v>
      </c>
      <c r="J33" s="12"/>
    </row>
    <row r="34" spans="2:11" s="1" customFormat="1" ht="26.25" customHeight="1">
      <c r="B34" s="11">
        <v>16</v>
      </c>
      <c r="C34" s="24" t="s">
        <v>58</v>
      </c>
      <c r="D34" s="25" t="s">
        <v>68</v>
      </c>
      <c r="E34" s="27">
        <v>152</v>
      </c>
      <c r="F34" s="28"/>
      <c r="G34" s="30">
        <f t="shared" si="0"/>
        <v>0</v>
      </c>
      <c r="H34" s="26"/>
      <c r="I34" s="31">
        <f t="shared" si="1"/>
        <v>0</v>
      </c>
      <c r="J34" s="12"/>
    </row>
    <row r="35" spans="2:11" s="1" customFormat="1" ht="56.25" customHeight="1">
      <c r="B35" s="11">
        <v>17</v>
      </c>
      <c r="C35" s="24" t="s">
        <v>70</v>
      </c>
      <c r="D35" s="25" t="s">
        <v>68</v>
      </c>
      <c r="E35" s="27">
        <v>960</v>
      </c>
      <c r="F35" s="28"/>
      <c r="G35" s="30">
        <f t="shared" si="0"/>
        <v>0</v>
      </c>
      <c r="H35" s="26"/>
      <c r="I35" s="31">
        <f t="shared" si="1"/>
        <v>0</v>
      </c>
      <c r="J35" s="12"/>
    </row>
    <row r="36" spans="2:11" s="1" customFormat="1" ht="50.25" customHeight="1">
      <c r="B36" s="11">
        <v>18</v>
      </c>
      <c r="C36" s="24" t="s">
        <v>69</v>
      </c>
      <c r="D36" s="25" t="s">
        <v>68</v>
      </c>
      <c r="E36" s="27">
        <v>960</v>
      </c>
      <c r="F36" s="28"/>
      <c r="G36" s="30">
        <f t="shared" si="0"/>
        <v>0</v>
      </c>
      <c r="H36" s="26"/>
      <c r="I36" s="31">
        <f t="shared" si="1"/>
        <v>0</v>
      </c>
      <c r="J36" s="12"/>
    </row>
    <row r="37" spans="2:11" s="1" customFormat="1" ht="75" customHeight="1">
      <c r="B37" s="11">
        <v>19</v>
      </c>
      <c r="C37" s="24" t="s">
        <v>72</v>
      </c>
      <c r="D37" s="25" t="s">
        <v>67</v>
      </c>
      <c r="E37" s="27">
        <v>960</v>
      </c>
      <c r="F37" s="28"/>
      <c r="G37" s="30">
        <f t="shared" si="0"/>
        <v>0</v>
      </c>
      <c r="H37" s="26"/>
      <c r="I37" s="31">
        <f t="shared" si="1"/>
        <v>0</v>
      </c>
      <c r="J37" s="12"/>
    </row>
    <row r="38" spans="2:11" s="1" customFormat="1" ht="28.5" customHeight="1">
      <c r="B38" s="11">
        <v>20</v>
      </c>
      <c r="C38" s="24" t="s">
        <v>71</v>
      </c>
      <c r="D38" s="25" t="s">
        <v>67</v>
      </c>
      <c r="E38" s="27">
        <v>3900</v>
      </c>
      <c r="F38" s="28"/>
      <c r="G38" s="30">
        <f t="shared" si="0"/>
        <v>0</v>
      </c>
      <c r="H38" s="26"/>
      <c r="I38" s="31">
        <f t="shared" si="1"/>
        <v>0</v>
      </c>
      <c r="J38" s="12"/>
    </row>
    <row r="39" spans="2:11" s="1" customFormat="1" ht="32.25" customHeight="1">
      <c r="B39" s="11">
        <v>21</v>
      </c>
      <c r="C39" s="24" t="s">
        <v>59</v>
      </c>
      <c r="D39" s="25" t="s">
        <v>67</v>
      </c>
      <c r="E39" s="27">
        <v>150</v>
      </c>
      <c r="F39" s="28"/>
      <c r="G39" s="30">
        <f t="shared" si="0"/>
        <v>0</v>
      </c>
      <c r="H39" s="26"/>
      <c r="I39" s="31">
        <f t="shared" si="1"/>
        <v>0</v>
      </c>
      <c r="J39" s="12"/>
    </row>
    <row r="40" spans="2:11" s="1" customFormat="1" ht="27.75" customHeight="1">
      <c r="B40" s="11">
        <v>22</v>
      </c>
      <c r="C40" s="24" t="s">
        <v>60</v>
      </c>
      <c r="D40" s="25" t="s">
        <v>68</v>
      </c>
      <c r="E40" s="27">
        <v>20</v>
      </c>
      <c r="F40" s="28"/>
      <c r="G40" s="30">
        <f t="shared" si="0"/>
        <v>0</v>
      </c>
      <c r="H40" s="26"/>
      <c r="I40" s="31">
        <f t="shared" si="1"/>
        <v>0</v>
      </c>
      <c r="J40" s="12"/>
    </row>
    <row r="41" spans="2:11" s="1" customFormat="1" ht="24" customHeight="1">
      <c r="B41" s="11">
        <v>23</v>
      </c>
      <c r="C41" s="24" t="s">
        <v>61</v>
      </c>
      <c r="D41" s="25" t="s">
        <v>67</v>
      </c>
      <c r="E41" s="27">
        <v>60</v>
      </c>
      <c r="F41" s="28"/>
      <c r="G41" s="30">
        <f t="shared" si="0"/>
        <v>0</v>
      </c>
      <c r="H41" s="26"/>
      <c r="I41" s="31">
        <f t="shared" si="1"/>
        <v>0</v>
      </c>
      <c r="J41" s="12"/>
    </row>
    <row r="42" spans="2:11" s="1" customFormat="1" ht="16.5" customHeight="1">
      <c r="B42" s="11">
        <v>24</v>
      </c>
      <c r="C42" s="24" t="s">
        <v>62</v>
      </c>
      <c r="D42" s="25" t="s">
        <v>68</v>
      </c>
      <c r="E42" s="27">
        <v>180</v>
      </c>
      <c r="F42" s="28"/>
      <c r="G42" s="30">
        <f t="shared" si="0"/>
        <v>0</v>
      </c>
      <c r="H42" s="26"/>
      <c r="I42" s="31">
        <f t="shared" si="1"/>
        <v>0</v>
      </c>
      <c r="J42" s="12"/>
    </row>
    <row r="43" spans="2:11" s="1" customFormat="1" ht="18.75" customHeight="1">
      <c r="B43" s="11">
        <v>25</v>
      </c>
      <c r="C43" s="24" t="s">
        <v>63</v>
      </c>
      <c r="D43" s="25" t="s">
        <v>68</v>
      </c>
      <c r="E43" s="27">
        <v>160</v>
      </c>
      <c r="F43" s="28"/>
      <c r="G43" s="30">
        <f t="shared" si="0"/>
        <v>0</v>
      </c>
      <c r="H43" s="26"/>
      <c r="I43" s="31">
        <f t="shared" si="1"/>
        <v>0</v>
      </c>
      <c r="J43" s="12"/>
    </row>
    <row r="44" spans="2:11" s="1" customFormat="1" ht="16.5" customHeight="1">
      <c r="B44" s="11">
        <v>26</v>
      </c>
      <c r="C44" s="24" t="s">
        <v>64</v>
      </c>
      <c r="D44" s="25" t="s">
        <v>67</v>
      </c>
      <c r="E44" s="27">
        <v>3840</v>
      </c>
      <c r="F44" s="28"/>
      <c r="G44" s="30">
        <f t="shared" si="0"/>
        <v>0</v>
      </c>
      <c r="H44" s="26"/>
      <c r="I44" s="31">
        <f t="shared" si="1"/>
        <v>0</v>
      </c>
      <c r="J44" s="12"/>
    </row>
    <row r="45" spans="2:11" s="1" customFormat="1" ht="16.5" customHeight="1">
      <c r="B45" s="11">
        <v>27</v>
      </c>
      <c r="C45" s="24" t="s">
        <v>65</v>
      </c>
      <c r="D45" s="25" t="s">
        <v>67</v>
      </c>
      <c r="E45" s="27">
        <v>60</v>
      </c>
      <c r="F45" s="28"/>
      <c r="G45" s="30">
        <f t="shared" si="0"/>
        <v>0</v>
      </c>
      <c r="H45" s="26"/>
      <c r="I45" s="31">
        <f t="shared" si="1"/>
        <v>0</v>
      </c>
      <c r="J45" s="12"/>
    </row>
    <row r="46" spans="2:11" s="1" customFormat="1" ht="18" customHeight="1">
      <c r="B46" s="11">
        <v>28</v>
      </c>
      <c r="C46" s="24" t="s">
        <v>66</v>
      </c>
      <c r="D46" s="25" t="s">
        <v>67</v>
      </c>
      <c r="E46" s="27">
        <v>2010</v>
      </c>
      <c r="F46" s="28"/>
      <c r="G46" s="30">
        <f t="shared" si="0"/>
        <v>0</v>
      </c>
      <c r="H46" s="26"/>
      <c r="I46" s="31">
        <f t="shared" si="1"/>
        <v>0</v>
      </c>
      <c r="J46" s="12"/>
    </row>
    <row r="47" spans="2:11" s="1" customFormat="1" ht="19.5" customHeight="1">
      <c r="B47" s="44" t="s">
        <v>35</v>
      </c>
      <c r="C47" s="45"/>
      <c r="D47" s="45"/>
      <c r="E47" s="45"/>
      <c r="F47" s="45"/>
      <c r="G47" s="29">
        <f>SUM(G20:G46)</f>
        <v>0</v>
      </c>
      <c r="H47" s="13"/>
      <c r="I47" s="29">
        <f>SUM(I20:I46)</f>
        <v>0</v>
      </c>
      <c r="J47" s="14"/>
    </row>
    <row r="48" spans="2:11" s="1" customFormat="1">
      <c r="B48" s="46" t="s">
        <v>74</v>
      </c>
      <c r="C48" s="46"/>
      <c r="D48" s="46"/>
      <c r="E48" s="46"/>
      <c r="F48" s="46"/>
      <c r="G48" s="46"/>
      <c r="H48" s="46"/>
      <c r="I48" s="46"/>
      <c r="J48" s="46"/>
      <c r="K48" s="46"/>
    </row>
    <row r="49" spans="2:11" s="1" customFormat="1" ht="12.75" customHeight="1"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2:11" s="1" customFormat="1">
      <c r="B50" s="46" t="s">
        <v>75</v>
      </c>
      <c r="C50" s="46"/>
      <c r="D50" s="46"/>
      <c r="E50" s="46"/>
      <c r="F50" s="46"/>
      <c r="G50" s="46"/>
      <c r="H50" s="46"/>
      <c r="I50" s="46"/>
      <c r="J50" s="46"/>
      <c r="K50" s="46"/>
    </row>
    <row r="51" spans="2:11" s="1" customFormat="1" ht="7.5" customHeight="1"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2:11" s="1" customFormat="1"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2:11" s="1" customFormat="1" ht="7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1" customFormat="1">
      <c r="B54" s="15"/>
      <c r="E54" s="16"/>
      <c r="F54" s="16"/>
      <c r="G54" s="16"/>
      <c r="H54" s="17" t="s">
        <v>36</v>
      </c>
      <c r="I54" s="17"/>
      <c r="J54" s="17"/>
      <c r="K54" s="17"/>
    </row>
    <row r="55" spans="2:11" s="1" customFormat="1">
      <c r="B55" s="15"/>
      <c r="E55" s="16"/>
      <c r="F55" s="16"/>
      <c r="G55" s="16"/>
      <c r="H55" s="34" t="s">
        <v>37</v>
      </c>
      <c r="I55" s="34"/>
      <c r="J55" s="34"/>
      <c r="K55" s="17"/>
    </row>
    <row r="56" spans="2:11" s="1" customFormat="1">
      <c r="B56" s="15"/>
      <c r="C56" s="15"/>
      <c r="D56" s="15"/>
      <c r="E56" s="16"/>
      <c r="F56" s="16"/>
      <c r="G56" s="16"/>
      <c r="H56" s="34" t="s">
        <v>38</v>
      </c>
      <c r="I56" s="34"/>
      <c r="J56" s="34"/>
      <c r="K56" s="18"/>
    </row>
    <row r="57" spans="2:11" s="1" customFormat="1">
      <c r="B57" s="15"/>
      <c r="C57" s="15"/>
      <c r="D57" s="15"/>
      <c r="E57" s="16"/>
      <c r="F57" s="16"/>
      <c r="G57" s="16"/>
      <c r="H57" s="34" t="s">
        <v>39</v>
      </c>
      <c r="I57" s="34"/>
      <c r="J57" s="34"/>
      <c r="K57" s="17"/>
    </row>
    <row r="58" spans="2:11" s="1" customFormat="1">
      <c r="B58" s="15"/>
      <c r="C58" s="15"/>
      <c r="D58" s="15"/>
      <c r="E58" s="16"/>
      <c r="F58" s="16"/>
      <c r="G58" s="16"/>
      <c r="H58" s="35" t="s">
        <v>40</v>
      </c>
      <c r="I58" s="35"/>
      <c r="J58" s="35"/>
      <c r="K58" s="19"/>
    </row>
    <row r="59" spans="2:11" s="1" customFormat="1">
      <c r="B59" s="15"/>
      <c r="C59" s="15"/>
      <c r="D59" s="16"/>
      <c r="E59" s="16"/>
      <c r="F59" s="16"/>
      <c r="G59" s="35"/>
      <c r="H59" s="34"/>
      <c r="I59" s="34"/>
      <c r="J59" s="34"/>
    </row>
    <row r="60" spans="2:11">
      <c r="B60" s="20"/>
      <c r="C60" s="20"/>
      <c r="D60" s="21"/>
      <c r="E60" s="21"/>
      <c r="F60" s="21"/>
      <c r="G60" s="36"/>
      <c r="H60" s="37"/>
      <c r="I60" s="37"/>
      <c r="J60" s="37"/>
    </row>
    <row r="61" spans="2:11">
      <c r="B61" s="38"/>
      <c r="C61" s="32"/>
      <c r="D61" s="32"/>
      <c r="E61" s="32"/>
      <c r="F61" s="21"/>
      <c r="G61" s="22"/>
      <c r="H61" s="22"/>
      <c r="I61" s="22"/>
      <c r="J61" s="22"/>
    </row>
    <row r="64" spans="2:11" ht="12.75">
      <c r="C64" s="32"/>
      <c r="D64" s="33"/>
      <c r="E64" s="33"/>
      <c r="F64" s="33"/>
    </row>
  </sheetData>
  <mergeCells count="47">
    <mergeCell ref="B1:J1"/>
    <mergeCell ref="B2:J2"/>
    <mergeCell ref="B3:C3"/>
    <mergeCell ref="D3:J3"/>
    <mergeCell ref="B4:C4"/>
    <mergeCell ref="D4:J4"/>
    <mergeCell ref="D5:J5"/>
    <mergeCell ref="B6:C6"/>
    <mergeCell ref="D6:J6"/>
    <mergeCell ref="B7:J7"/>
    <mergeCell ref="B8:C8"/>
    <mergeCell ref="D8:J8"/>
    <mergeCell ref="B9:C9"/>
    <mergeCell ref="D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H55:J55"/>
    <mergeCell ref="B13:C13"/>
    <mergeCell ref="D13:F13"/>
    <mergeCell ref="G13:H13"/>
    <mergeCell ref="I13:J13"/>
    <mergeCell ref="B14:C14"/>
    <mergeCell ref="D14:F14"/>
    <mergeCell ref="G14:H14"/>
    <mergeCell ref="I14:J14"/>
    <mergeCell ref="B15:J15"/>
    <mergeCell ref="B16:J17"/>
    <mergeCell ref="B47:F47"/>
    <mergeCell ref="B48:K49"/>
    <mergeCell ref="B50:K51"/>
    <mergeCell ref="C64:F64"/>
    <mergeCell ref="H56:J56"/>
    <mergeCell ref="H57:J57"/>
    <mergeCell ref="H58:J58"/>
    <mergeCell ref="G59:J59"/>
    <mergeCell ref="G60:J60"/>
    <mergeCell ref="B61:E6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2019-05-30T08:08:18Z</dcterms:modified>
</cp:coreProperties>
</file>