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Zamowienia Publiczne\DLA DZIALU ZP\PRZETARGI 2017\24. Usługi pralnicze\Formularze ofertowo-cenowe\"/>
    </mc:Choice>
  </mc:AlternateContent>
  <bookViews>
    <workbookView xWindow="0" yWindow="0" windowWidth="20490" windowHeight="775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40" i="1" l="1"/>
  <c r="H40" i="1" s="1"/>
  <c r="F45" i="1" l="1"/>
  <c r="H45" i="1" s="1"/>
  <c r="F46" i="1"/>
  <c r="F47" i="1"/>
  <c r="F48" i="1"/>
  <c r="F49" i="1"/>
  <c r="F50" i="1"/>
  <c r="F43" i="1"/>
  <c r="F44" i="1"/>
  <c r="F41" i="1"/>
  <c r="F42" i="1"/>
  <c r="F20" i="1" l="1"/>
  <c r="H20" i="1" s="1"/>
  <c r="F21" i="1" l="1"/>
  <c r="H21" i="1" s="1"/>
  <c r="F22" i="1"/>
  <c r="H22" i="1" s="1"/>
  <c r="F23" i="1"/>
  <c r="H23" i="1" s="1"/>
  <c r="F24" i="1"/>
  <c r="H24" i="1" s="1"/>
  <c r="F25" i="1"/>
  <c r="F26" i="1"/>
  <c r="H26" i="1" s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H50" i="1" l="1"/>
  <c r="H48" i="1" s="1"/>
  <c r="H46" i="1" s="1"/>
  <c r="H43" i="1" s="1"/>
  <c r="H41" i="1" s="1"/>
  <c r="H39" i="1" s="1"/>
  <c r="H37" i="1" s="1"/>
  <c r="H35" i="1" s="1"/>
  <c r="H33" i="1" s="1"/>
  <c r="H31" i="1" s="1"/>
  <c r="H29" i="1" s="1"/>
  <c r="H27" i="1" s="1"/>
  <c r="H25" i="1" s="1"/>
  <c r="H49" i="1" l="1"/>
  <c r="H47" i="1"/>
  <c r="H44" i="1"/>
  <c r="H42" i="1"/>
  <c r="H38" i="1"/>
  <c r="H36" i="1"/>
  <c r="H34" i="1"/>
  <c r="H32" i="1"/>
  <c r="H30" i="1"/>
  <c r="H28" i="1"/>
  <c r="H51" i="1" l="1"/>
  <c r="F51" i="1"/>
</calcChain>
</file>

<file path=xl/sharedStrings.xml><?xml version="1.0" encoding="utf-8"?>
<sst xmlns="http://schemas.openxmlformats.org/spreadsheetml/2006/main" count="145" uniqueCount="106">
  <si>
    <t>Lp</t>
  </si>
  <si>
    <t>Asortyment</t>
  </si>
  <si>
    <t xml:space="preserve">Ilość </t>
  </si>
  <si>
    <t>Wartość netto
 w zł.</t>
  </si>
  <si>
    <t>Wartość brutto w zł.</t>
  </si>
  <si>
    <t>Uwagi</t>
  </si>
  <si>
    <t>Cena netto</t>
  </si>
  <si>
    <t>RAZEM</t>
  </si>
  <si>
    <t>Stawka   VAT    w %</t>
  </si>
  <si>
    <t>Godziny dostaw:</t>
  </si>
  <si>
    <t>Pełny adres Odbiorcy (miejsce dostawy):</t>
  </si>
  <si>
    <t>FORMULARZ OFERTOWY</t>
  </si>
  <si>
    <t>Imię i nazwisko i/lub nazwa (firma) Wykonawcy</t>
  </si>
  <si>
    <t>Adres Wykonawcy: kod, miejscowość, ulica, nr domu, nr lokalu</t>
  </si>
  <si>
    <t>Nr telefonu</t>
  </si>
  <si>
    <t>URL: http://</t>
  </si>
  <si>
    <t>Organ rejestrowy</t>
  </si>
  <si>
    <t>NIP nr</t>
  </si>
  <si>
    <t>Bank:</t>
  </si>
  <si>
    <t>Nr faksu</t>
  </si>
  <si>
    <t>E-mail:</t>
  </si>
  <si>
    <t>Rejestr nr:</t>
  </si>
  <si>
    <t>Nr rachunku</t>
  </si>
  <si>
    <t>REGON Nr</t>
  </si>
  <si>
    <t>...........................................................................</t>
  </si>
  <si>
    <t>Osoba wyznaczona do kontaktów z wykonawcami w zakresie asortymentu</t>
  </si>
  <si>
    <t>Częstotliwość usług:</t>
  </si>
  <si>
    <t>Poszwa</t>
  </si>
  <si>
    <t>Poszewka na poduszki</t>
  </si>
  <si>
    <t>Poszewka mała</t>
  </si>
  <si>
    <t>Prześcieradło</t>
  </si>
  <si>
    <t>Ręcznik frotte 50x100</t>
  </si>
  <si>
    <t>Ręcznik frotte 70x140</t>
  </si>
  <si>
    <t>Ręcznik stopka</t>
  </si>
  <si>
    <t>Obrus plamopodobny</t>
  </si>
  <si>
    <t xml:space="preserve">Obrus bankietowy </t>
  </si>
  <si>
    <t>Nakładki</t>
  </si>
  <si>
    <t>Falbany</t>
  </si>
  <si>
    <t>Koce</t>
  </si>
  <si>
    <t>Kołdra</t>
  </si>
  <si>
    <t>Poduszka</t>
  </si>
  <si>
    <t>Zapaska</t>
  </si>
  <si>
    <t>Bluza kucharska</t>
  </si>
  <si>
    <t>Spodnie kucharskie</t>
  </si>
  <si>
    <t>Fartuch kucharski</t>
  </si>
  <si>
    <t>Kurtka robocza</t>
  </si>
  <si>
    <t>Spodnie robocze</t>
  </si>
  <si>
    <t>Prześcieradło kąpielowe</t>
  </si>
  <si>
    <t>Firany , zasłony</t>
  </si>
  <si>
    <t>odzież Gościa; koszula, marynarka, spodnie i inne</t>
  </si>
  <si>
    <t>czyszczenie chemiczne</t>
  </si>
  <si>
    <t>wykonanie  w  dniu oddania/usługa  ekspres-chemiczne czyszczenie/</t>
  </si>
  <si>
    <t>JM</t>
  </si>
  <si>
    <t>kg</t>
  </si>
  <si>
    <t>a</t>
  </si>
  <si>
    <t>b</t>
  </si>
  <si>
    <t>d</t>
  </si>
  <si>
    <t>e</t>
  </si>
  <si>
    <t>f</t>
  </si>
  <si>
    <t>g</t>
  </si>
  <si>
    <t>h</t>
  </si>
  <si>
    <t>i</t>
  </si>
  <si>
    <t>j</t>
  </si>
  <si>
    <t>Narzuta 100% poliester na łóżko</t>
  </si>
  <si>
    <t>ręczne prasowanie, krochmalenie</t>
  </si>
  <si>
    <t>krochmalenie,  maglowanie</t>
  </si>
  <si>
    <t xml:space="preserve"> pranie 40 º ,prasowanie , zwrot na wieszakach</t>
  </si>
  <si>
    <t>j.w</t>
  </si>
  <si>
    <r>
      <t xml:space="preserve">pranie 40 </t>
    </r>
    <r>
      <rPr>
        <sz val="9"/>
        <rFont val="Calibri"/>
        <family val="2"/>
        <charset val="238"/>
      </rPr>
      <t>°, prasowanie  w temperaturze dla syntetycznych  materiałów</t>
    </r>
  </si>
  <si>
    <t>Serwetki bankietowe</t>
  </si>
  <si>
    <t>Koszulka T-shirt</t>
  </si>
  <si>
    <t>Koszula biała/ niebieska</t>
  </si>
  <si>
    <t>Spódnica-kamizelka , spodnie, marynarka</t>
  </si>
  <si>
    <t>koszula robocza</t>
  </si>
  <si>
    <t>bluza robocza</t>
  </si>
  <si>
    <t>Pokrowce na krzesła/stoły</t>
  </si>
  <si>
    <t>pranie w 40st.C, prasowanie, dostarczone czyste pranie na wieszakach</t>
  </si>
  <si>
    <t xml:space="preserve"> pranie z dezynfekcją ,krochmalenie, maglowanie,  nawijanie na gilzy</t>
  </si>
  <si>
    <t>pranie z dezynfekcją ,falbany lekki krochmal , oddawane na wieszakach</t>
  </si>
  <si>
    <t xml:space="preserve"> pranie z dezynfekowaniem</t>
  </si>
  <si>
    <t>pranie z dezynfekowaniem</t>
  </si>
  <si>
    <t>ręczne prasowanie, krochmalenie, czyste dostarczone na wieszakach</t>
  </si>
  <si>
    <t>pranie z dezynfekcją</t>
  </si>
  <si>
    <t>ręczne prasowanie, krochmalenie, zwrot na wieszakach</t>
  </si>
  <si>
    <t xml:space="preserve">   UWAGA! Wykonawca zabowiązany jest  dostarczyć nieodpłatnie worki na brudną bieliznę.</t>
  </si>
  <si>
    <t>3 X w tygodniu- poniedziałek,środa, piątek/w razie konieczności w sobotę/</t>
  </si>
  <si>
    <t>8:00- 11:00</t>
  </si>
  <si>
    <t>pranie z dezynfekcją pakowanie j.w</t>
  </si>
  <si>
    <t>ręczniki  tylko białe, pranie w środkach  rozjaśniających podtrzymujacych biel ,pakowanie j.w</t>
  </si>
  <si>
    <t xml:space="preserve"> pranie z dezynfekcją  krochmalenie, maglowanie, pakowanie po 10sztuk z tego samego asortymentu do koszy transportowych</t>
  </si>
  <si>
    <t xml:space="preserve"> pranie z dezynfekcją ,krochmalenie, maglowanie, pakowanie po 10sztuk z tego samego  asortymentu  do koszy transportowych</t>
  </si>
  <si>
    <t xml:space="preserve"> pranie z dezynfekcją ,krochmalenie, maglowanie, pakowanie po 10sztuk w folię   do koszy transportowych</t>
  </si>
  <si>
    <t xml:space="preserve"> pranie z dezynfekcją ,krochmalenie na " sztywno", maglowanie, pakowanie po 10sztuk w folię  do koszy transportowych</t>
  </si>
  <si>
    <t xml:space="preserve"> pranie z dezynfekcją ,krochmalenie, maglowanie, pakowanie po 10sztuk w folię  do klatek transportowych</t>
  </si>
  <si>
    <t>Anna Ciszyn tel: 695 172 972</t>
  </si>
  <si>
    <t>1. Łączna cena netto oferty w wysokości : …………………………………………. złotych (słownie:……………………………………….. )</t>
  </si>
  <si>
    <t>2. Łączna cena brutto oferty w wysokości : …………………………………………. złotych (słownie:………………………………………. )</t>
  </si>
  <si>
    <t>Data………………………….</t>
  </si>
  <si>
    <t>Podpis osoby (osób) upoważnionej do złożenia oferty</t>
  </si>
  <si>
    <t xml:space="preserve">(Pożądany czytelny podpis albo podpis i pieczątka </t>
  </si>
  <si>
    <t xml:space="preserve">z imieniem i nazwiskiem)
</t>
  </si>
  <si>
    <t>Oddział REWITA  Sopot                     USŁUGI PRALNICZE CPV 98310000-9</t>
  </si>
  <si>
    <t xml:space="preserve"> Wykaz oferowanych usług pralniczych w okresie 12 miesięcy od daty obowiązywania umowy.</t>
  </si>
  <si>
    <r>
      <rPr>
        <b/>
        <sz val="9"/>
        <rFont val="Arial"/>
        <family val="2"/>
        <charset val="238"/>
      </rPr>
      <t>AMW Rewita</t>
    </r>
    <r>
      <rPr>
        <b/>
        <sz val="12"/>
        <rFont val="Arial"/>
        <family val="2"/>
        <charset val="238"/>
      </rPr>
      <t xml:space="preserve">  </t>
    </r>
    <r>
      <rPr>
        <b/>
        <sz val="9"/>
        <rFont val="Arial"/>
        <family val="2"/>
        <charset val="238"/>
      </rPr>
      <t>Sp. z.o.o. Oddział REWITA Sopot uL. Kilinskiego 12 81-772 Sopot</t>
    </r>
  </si>
  <si>
    <t>Zalącznik nr 9 do SIWZ</t>
  </si>
  <si>
    <r>
      <t xml:space="preserve">Odpowiadajac na ogłoszenie o zamówieniu nr RWT/PZP/24/2017  w trybie przetargu nieograniczonego na usługi pralnicze dla:  AMW Rewita  
Sp. z o. o., 03-310 Warszawa, ul. św. J. Odrowąża 15 – </t>
    </r>
    <r>
      <rPr>
        <b/>
        <sz val="9"/>
        <rFont val="Arial"/>
        <family val="2"/>
        <charset val="238"/>
      </rPr>
      <t>CZĘŚĆ  4 SOPOT</t>
    </r>
    <r>
      <rPr>
        <sz val="9"/>
        <rFont val="Arial"/>
        <family val="2"/>
        <charset val="238"/>
      </rPr>
      <t xml:space="preserve"> oferujemy zgodnie z treścią SIWZ świadczenie usług pralniczych zgodnie z asortymentem określonym poniżej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</si>
</sst>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#,##0_ ;\-#,##0\ 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b/>
      <sz val="9"/>
      <name val="Arial"/>
      <family val="2"/>
      <charset val="238"/>
    </font>
    <font>
      <b/>
      <sz val="9"/>
      <name val="Arial CE"/>
      <charset val="238"/>
    </font>
    <font>
      <sz val="9"/>
      <name val="Arial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sz val="9"/>
      <color indexed="12"/>
      <name val="Arial"/>
      <family val="2"/>
      <charset val="238"/>
    </font>
    <font>
      <sz val="8"/>
      <name val="Arial"/>
      <family val="2"/>
      <charset val="238"/>
    </font>
    <font>
      <sz val="9"/>
      <name val="Calibri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2" applyFont="1" applyBorder="1"/>
    <xf numFmtId="0" fontId="4" fillId="0" borderId="0" xfId="2" applyFont="1"/>
    <xf numFmtId="0" fontId="3" fillId="0" borderId="0" xfId="0" applyFont="1"/>
    <xf numFmtId="0" fontId="5" fillId="0" borderId="1" xfId="2" applyFont="1" applyBorder="1" applyAlignment="1">
      <alignment horizontal="left"/>
    </xf>
    <xf numFmtId="0" fontId="3" fillId="0" borderId="1" xfId="2" applyFont="1" applyBorder="1" applyAlignment="1">
      <alignment horizontal="left"/>
    </xf>
    <xf numFmtId="0" fontId="3" fillId="0" borderId="1" xfId="2" applyFont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164" fontId="3" fillId="0" borderId="1" xfId="2" applyNumberFormat="1" applyFont="1" applyBorder="1" applyAlignment="1"/>
    <xf numFmtId="165" fontId="8" fillId="0" borderId="1" xfId="1" applyNumberFormat="1" applyFont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164" fontId="4" fillId="0" borderId="0" xfId="2" applyNumberFormat="1" applyFont="1"/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9" fontId="8" fillId="0" borderId="1" xfId="3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0" xfId="2" applyFont="1"/>
    <xf numFmtId="164" fontId="3" fillId="0" borderId="1" xfId="2" applyNumberFormat="1" applyFont="1" applyBorder="1" applyAlignment="1">
      <alignment wrapText="1"/>
    </xf>
    <xf numFmtId="0" fontId="6" fillId="0" borderId="0" xfId="2" applyFont="1"/>
    <xf numFmtId="0" fontId="3" fillId="0" borderId="1" xfId="2" applyNumberFormat="1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/>
    </xf>
    <xf numFmtId="0" fontId="3" fillId="0" borderId="1" xfId="2" applyNumberFormat="1" applyFont="1" applyBorder="1" applyAlignment="1">
      <alignment wrapText="1"/>
    </xf>
    <xf numFmtId="0" fontId="3" fillId="3" borderId="1" xfId="2" applyFont="1" applyFill="1" applyBorder="1" applyAlignment="1">
      <alignment horizontal="center"/>
    </xf>
    <xf numFmtId="0" fontId="3" fillId="3" borderId="1" xfId="2" applyNumberFormat="1" applyFont="1" applyFill="1" applyBorder="1" applyAlignment="1">
      <alignment horizontal="center"/>
    </xf>
    <xf numFmtId="164" fontId="3" fillId="0" borderId="1" xfId="2" applyNumberFormat="1" applyFont="1" applyBorder="1" applyAlignment="1">
      <alignment vertical="top" wrapText="1"/>
    </xf>
    <xf numFmtId="0" fontId="10" fillId="0" borderId="1" xfId="0" applyFont="1" applyFill="1" applyBorder="1" applyAlignment="1">
      <alignment horizontal="left" vertical="center"/>
    </xf>
    <xf numFmtId="164" fontId="4" fillId="0" borderId="0" xfId="2" applyNumberFormat="1" applyFont="1" applyAlignment="1">
      <alignment horizontal="center"/>
    </xf>
    <xf numFmtId="164" fontId="4" fillId="0" borderId="0" xfId="2" applyNumberFormat="1" applyFont="1" applyAlignment="1"/>
    <xf numFmtId="0" fontId="4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/>
    <xf numFmtId="0" fontId="3" fillId="0" borderId="4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3" fillId="0" borderId="1" xfId="2" applyFont="1" applyBorder="1" applyAlignment="1">
      <alignment horizontal="center" wrapText="1"/>
    </xf>
    <xf numFmtId="0" fontId="3" fillId="0" borderId="0" xfId="2" applyFont="1" applyAlignment="1">
      <alignment wrapText="1"/>
    </xf>
    <xf numFmtId="0" fontId="5" fillId="0" borderId="0" xfId="2" applyFont="1" applyAlignment="1">
      <alignment horizontal="center"/>
    </xf>
    <xf numFmtId="0" fontId="3" fillId="0" borderId="0" xfId="2" applyFont="1" applyAlignment="1"/>
    <xf numFmtId="164" fontId="4" fillId="0" borderId="0" xfId="2" applyNumberFormat="1" applyFont="1" applyAlignment="1">
      <alignment horizontal="center" wrapText="1"/>
    </xf>
    <xf numFmtId="164" fontId="4" fillId="0" borderId="0" xfId="2" applyNumberFormat="1" applyFont="1" applyAlignment="1">
      <alignment horizontal="center"/>
    </xf>
    <xf numFmtId="164" fontId="4" fillId="0" borderId="0" xfId="2" applyNumberFormat="1" applyFont="1" applyAlignment="1">
      <alignment wrapText="1"/>
    </xf>
    <xf numFmtId="0" fontId="4" fillId="0" borderId="0" xfId="0" applyFont="1" applyAlignment="1">
      <alignment wrapText="1"/>
    </xf>
    <xf numFmtId="164" fontId="4" fillId="0" borderId="0" xfId="2" applyNumberFormat="1" applyFont="1" applyAlignment="1"/>
    <xf numFmtId="0" fontId="3" fillId="0" borderId="0" xfId="2" applyFont="1" applyAlignment="1">
      <alignment horizontal="right"/>
    </xf>
    <xf numFmtId="0" fontId="5" fillId="2" borderId="1" xfId="2" applyFont="1" applyFill="1" applyBorder="1" applyAlignment="1">
      <alignment horizontal="left" wrapText="1"/>
    </xf>
    <xf numFmtId="0" fontId="4" fillId="2" borderId="1" xfId="2" applyFont="1" applyFill="1" applyBorder="1"/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left"/>
    </xf>
    <xf numFmtId="0" fontId="3" fillId="0" borderId="1" xfId="2" applyFont="1" applyBorder="1" applyAlignment="1">
      <alignment horizontal="left"/>
    </xf>
    <xf numFmtId="0" fontId="1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/>
    </xf>
    <xf numFmtId="0" fontId="3" fillId="0" borderId="1" xfId="2" applyFont="1" applyBorder="1" applyAlignment="1"/>
    <xf numFmtId="0" fontId="3" fillId="0" borderId="2" xfId="2" applyFont="1" applyBorder="1" applyAlignment="1"/>
    <xf numFmtId="0" fontId="3" fillId="0" borderId="1" xfId="2" applyFont="1" applyBorder="1" applyAlignment="1">
      <alignment horizontal="center"/>
    </xf>
    <xf numFmtId="0" fontId="9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5" fillId="0" borderId="1" xfId="2" applyFont="1" applyBorder="1" applyAlignment="1">
      <alignment horizontal="left" wrapText="1"/>
    </xf>
    <xf numFmtId="0" fontId="3" fillId="0" borderId="1" xfId="2" applyFont="1" applyBorder="1" applyAlignment="1">
      <alignment horizontal="left" wrapText="1"/>
    </xf>
    <xf numFmtId="0" fontId="5" fillId="0" borderId="4" xfId="2" applyFont="1" applyBorder="1" applyAlignment="1">
      <alignment horizontal="center" wrapText="1"/>
    </xf>
    <xf numFmtId="0" fontId="6" fillId="0" borderId="4" xfId="2" applyFont="1" applyBorder="1" applyAlignment="1">
      <alignment horizontal="center"/>
    </xf>
  </cellXfs>
  <cellStyles count="4">
    <cellStyle name="Dziesiętny" xfId="1" builtinId="3"/>
    <cellStyle name="Normalny" xfId="0" builtinId="0"/>
    <cellStyle name="Normalny_Arkusz1" xfId="2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topLeftCell="A7" zoomScaleNormal="100" workbookViewId="0">
      <selection activeCell="A15" sqref="A15:I15"/>
    </sheetView>
  </sheetViews>
  <sheetFormatPr defaultColWidth="9.140625" defaultRowHeight="12" x14ac:dyDescent="0.2"/>
  <cols>
    <col min="1" max="1" width="4.5703125" style="3" customWidth="1"/>
    <col min="2" max="2" width="22.28515625" style="3" customWidth="1"/>
    <col min="3" max="3" width="6.5703125" style="3" customWidth="1"/>
    <col min="4" max="4" width="10.28515625" style="3" customWidth="1"/>
    <col min="5" max="5" width="7.140625" style="3" customWidth="1"/>
    <col min="6" max="6" width="13.140625" style="3" customWidth="1"/>
    <col min="7" max="7" width="9.28515625" style="3" bestFit="1" customWidth="1"/>
    <col min="8" max="8" width="13.28515625" style="3" customWidth="1"/>
    <col min="9" max="9" width="26.28515625" style="3" customWidth="1"/>
    <col min="10" max="10" width="4.28515625" style="3" hidden="1" customWidth="1"/>
    <col min="11" max="16384" width="9.140625" style="3"/>
  </cols>
  <sheetData>
    <row r="1" spans="1:11" x14ac:dyDescent="0.2">
      <c r="A1" s="51" t="s">
        <v>104</v>
      </c>
      <c r="B1" s="51"/>
      <c r="C1" s="51"/>
      <c r="D1" s="51"/>
      <c r="E1" s="51"/>
      <c r="F1" s="51"/>
      <c r="G1" s="51"/>
      <c r="H1" s="51"/>
      <c r="I1" s="51"/>
    </row>
    <row r="2" spans="1:11" ht="16.5" customHeight="1" x14ac:dyDescent="0.2">
      <c r="A2" s="52" t="s">
        <v>101</v>
      </c>
      <c r="B2" s="53"/>
      <c r="C2" s="53"/>
      <c r="D2" s="53"/>
      <c r="E2" s="53"/>
      <c r="F2" s="53"/>
      <c r="G2" s="53"/>
      <c r="H2" s="53"/>
      <c r="I2" s="53"/>
      <c r="K2" s="25"/>
    </row>
    <row r="3" spans="1:11" ht="36" customHeight="1" x14ac:dyDescent="0.2">
      <c r="A3" s="54" t="s">
        <v>10</v>
      </c>
      <c r="B3" s="55"/>
      <c r="C3" s="58" t="s">
        <v>103</v>
      </c>
      <c r="D3" s="59"/>
      <c r="E3" s="59"/>
      <c r="F3" s="59"/>
      <c r="G3" s="59"/>
      <c r="H3" s="59"/>
      <c r="I3" s="59"/>
      <c r="J3" s="60"/>
      <c r="K3" s="25"/>
    </row>
    <row r="4" spans="1:11" x14ac:dyDescent="0.2">
      <c r="A4" s="56" t="s">
        <v>26</v>
      </c>
      <c r="B4" s="57"/>
      <c r="C4" s="61" t="s">
        <v>85</v>
      </c>
      <c r="D4" s="62"/>
      <c r="E4" s="62"/>
      <c r="F4" s="62"/>
      <c r="G4" s="62"/>
      <c r="H4" s="62"/>
      <c r="I4" s="62"/>
      <c r="J4" s="63"/>
      <c r="K4" s="25"/>
    </row>
    <row r="5" spans="1:11" x14ac:dyDescent="0.2">
      <c r="A5" s="4" t="s">
        <v>9</v>
      </c>
      <c r="B5" s="5"/>
      <c r="C5" s="64" t="s">
        <v>86</v>
      </c>
      <c r="D5" s="62"/>
      <c r="E5" s="62"/>
      <c r="F5" s="62"/>
      <c r="G5" s="62"/>
      <c r="H5" s="62"/>
      <c r="I5" s="62"/>
      <c r="J5" s="63"/>
      <c r="K5" s="25"/>
    </row>
    <row r="6" spans="1:11" ht="22.5" customHeight="1" x14ac:dyDescent="0.2">
      <c r="A6" s="68" t="s">
        <v>25</v>
      </c>
      <c r="B6" s="69"/>
      <c r="C6" s="65" t="s">
        <v>94</v>
      </c>
      <c r="D6" s="66"/>
      <c r="E6" s="66"/>
      <c r="F6" s="66"/>
      <c r="G6" s="66"/>
      <c r="H6" s="66"/>
      <c r="I6" s="66"/>
      <c r="J6" s="67"/>
      <c r="K6" s="25"/>
    </row>
    <row r="7" spans="1:11" ht="34.5" customHeight="1" x14ac:dyDescent="0.2">
      <c r="A7" s="70" t="s">
        <v>11</v>
      </c>
      <c r="B7" s="71"/>
      <c r="C7" s="71"/>
      <c r="D7" s="71"/>
      <c r="E7" s="71"/>
      <c r="F7" s="71"/>
      <c r="G7" s="71"/>
      <c r="H7" s="71"/>
      <c r="I7" s="71"/>
    </row>
    <row r="8" spans="1:11" ht="26.25" customHeight="1" x14ac:dyDescent="0.2">
      <c r="A8" s="42" t="s">
        <v>12</v>
      </c>
      <c r="B8" s="35"/>
      <c r="C8" s="39"/>
      <c r="D8" s="39"/>
      <c r="E8" s="39"/>
      <c r="F8" s="39"/>
      <c r="G8" s="39"/>
      <c r="H8" s="39"/>
      <c r="I8" s="39"/>
    </row>
    <row r="9" spans="1:11" ht="40.9" customHeight="1" x14ac:dyDescent="0.2">
      <c r="A9" s="42" t="s">
        <v>13</v>
      </c>
      <c r="B9" s="35"/>
      <c r="C9" s="39"/>
      <c r="D9" s="39"/>
      <c r="E9" s="39"/>
      <c r="F9" s="39"/>
      <c r="G9" s="39"/>
      <c r="H9" s="39"/>
      <c r="I9" s="39"/>
    </row>
    <row r="10" spans="1:11" x14ac:dyDescent="0.2">
      <c r="A10" s="42" t="s">
        <v>14</v>
      </c>
      <c r="B10" s="35"/>
      <c r="C10" s="40"/>
      <c r="D10" s="40"/>
      <c r="E10" s="41"/>
      <c r="F10" s="42" t="s">
        <v>19</v>
      </c>
      <c r="G10" s="35"/>
      <c r="H10" s="39"/>
      <c r="I10" s="39"/>
    </row>
    <row r="11" spans="1:11" x14ac:dyDescent="0.2">
      <c r="A11" s="35" t="s">
        <v>15</v>
      </c>
      <c r="B11" s="35"/>
      <c r="C11" s="40"/>
      <c r="D11" s="40"/>
      <c r="E11" s="41"/>
      <c r="F11" s="42" t="s">
        <v>20</v>
      </c>
      <c r="G11" s="35"/>
      <c r="H11" s="39"/>
      <c r="I11" s="39"/>
    </row>
    <row r="12" spans="1:11" x14ac:dyDescent="0.2">
      <c r="A12" s="35" t="s">
        <v>16</v>
      </c>
      <c r="B12" s="35"/>
      <c r="C12" s="27"/>
      <c r="D12" s="40"/>
      <c r="E12" s="41"/>
      <c r="F12" s="42" t="s">
        <v>21</v>
      </c>
      <c r="G12" s="35"/>
      <c r="H12" s="39"/>
      <c r="I12" s="39"/>
    </row>
    <row r="13" spans="1:11" x14ac:dyDescent="0.2">
      <c r="A13" s="35" t="s">
        <v>17</v>
      </c>
      <c r="B13" s="35"/>
      <c r="C13" s="27"/>
      <c r="D13" s="40"/>
      <c r="E13" s="41"/>
      <c r="F13" s="42" t="s">
        <v>23</v>
      </c>
      <c r="G13" s="35"/>
      <c r="H13" s="39"/>
      <c r="I13" s="39"/>
    </row>
    <row r="14" spans="1:11" x14ac:dyDescent="0.2">
      <c r="A14" s="35" t="s">
        <v>18</v>
      </c>
      <c r="B14" s="35"/>
      <c r="C14" s="40"/>
      <c r="D14" s="40"/>
      <c r="E14" s="41"/>
      <c r="F14" s="42" t="s">
        <v>22</v>
      </c>
      <c r="G14" s="42"/>
      <c r="H14" s="39"/>
      <c r="I14" s="39"/>
    </row>
    <row r="15" spans="1:11" ht="53.25" customHeight="1" x14ac:dyDescent="0.2">
      <c r="A15" s="38" t="s">
        <v>105</v>
      </c>
      <c r="B15" s="38"/>
      <c r="C15" s="38"/>
      <c r="D15" s="38"/>
      <c r="E15" s="38"/>
      <c r="F15" s="38"/>
      <c r="G15" s="38"/>
      <c r="H15" s="38"/>
      <c r="I15" s="38"/>
    </row>
    <row r="16" spans="1:11" ht="25.5" customHeight="1" x14ac:dyDescent="0.2">
      <c r="A16" s="44" t="s">
        <v>102</v>
      </c>
      <c r="B16" s="45"/>
      <c r="C16" s="45"/>
      <c r="D16" s="45"/>
      <c r="E16" s="45"/>
      <c r="F16" s="45"/>
      <c r="G16" s="45"/>
      <c r="H16" s="45"/>
      <c r="I16" s="45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ht="24" x14ac:dyDescent="0.2">
      <c r="A18" s="6" t="s">
        <v>0</v>
      </c>
      <c r="B18" s="6" t="s">
        <v>1</v>
      </c>
      <c r="C18" s="26" t="s">
        <v>52</v>
      </c>
      <c r="D18" s="6" t="s">
        <v>2</v>
      </c>
      <c r="E18" s="6" t="s">
        <v>6</v>
      </c>
      <c r="F18" s="7" t="s">
        <v>3</v>
      </c>
      <c r="G18" s="7" t="s">
        <v>8</v>
      </c>
      <c r="H18" s="7" t="s">
        <v>4</v>
      </c>
      <c r="I18" s="7" t="s">
        <v>5</v>
      </c>
    </row>
    <row r="19" spans="1:9" x14ac:dyDescent="0.2">
      <c r="A19" s="29" t="s">
        <v>54</v>
      </c>
      <c r="B19" s="29" t="s">
        <v>55</v>
      </c>
      <c r="C19" s="29" t="s">
        <v>56</v>
      </c>
      <c r="D19" s="29" t="s">
        <v>57</v>
      </c>
      <c r="E19" s="29" t="s">
        <v>58</v>
      </c>
      <c r="F19" s="30" t="s">
        <v>59</v>
      </c>
      <c r="G19" s="30" t="s">
        <v>60</v>
      </c>
      <c r="H19" s="30" t="s">
        <v>61</v>
      </c>
      <c r="I19" s="30" t="s">
        <v>62</v>
      </c>
    </row>
    <row r="20" spans="1:9" ht="60" x14ac:dyDescent="0.2">
      <c r="A20" s="8">
        <v>1</v>
      </c>
      <c r="B20" s="13" t="s">
        <v>27</v>
      </c>
      <c r="C20" s="24" t="s">
        <v>53</v>
      </c>
      <c r="D20" s="16">
        <v>11000</v>
      </c>
      <c r="E20" s="17"/>
      <c r="F20" s="19">
        <f>D20*E20</f>
        <v>0</v>
      </c>
      <c r="G20" s="15">
        <v>0.23</v>
      </c>
      <c r="H20" s="19">
        <f t="shared" ref="H20:H26" si="0">F20*1.23</f>
        <v>0</v>
      </c>
      <c r="I20" s="23" t="s">
        <v>89</v>
      </c>
    </row>
    <row r="21" spans="1:9" ht="60" x14ac:dyDescent="0.2">
      <c r="A21" s="8">
        <v>2</v>
      </c>
      <c r="B21" s="13" t="s">
        <v>28</v>
      </c>
      <c r="C21" s="24" t="s">
        <v>53</v>
      </c>
      <c r="D21" s="16">
        <v>3000</v>
      </c>
      <c r="E21" s="17"/>
      <c r="F21" s="19">
        <f t="shared" ref="F21:F50" si="1">D21*E21</f>
        <v>0</v>
      </c>
      <c r="G21" s="15">
        <v>0.23</v>
      </c>
      <c r="H21" s="19">
        <f t="shared" si="0"/>
        <v>0</v>
      </c>
      <c r="I21" s="23" t="s">
        <v>90</v>
      </c>
    </row>
    <row r="22" spans="1:9" ht="15.75" customHeight="1" x14ac:dyDescent="0.2">
      <c r="A22" s="8">
        <v>3</v>
      </c>
      <c r="B22" s="14" t="s">
        <v>29</v>
      </c>
      <c r="C22" s="24" t="s">
        <v>53</v>
      </c>
      <c r="D22" s="16">
        <v>1700</v>
      </c>
      <c r="E22" s="17"/>
      <c r="F22" s="19">
        <f t="shared" si="1"/>
        <v>0</v>
      </c>
      <c r="G22" s="15">
        <v>0.23</v>
      </c>
      <c r="H22" s="19">
        <f t="shared" si="0"/>
        <v>0</v>
      </c>
      <c r="I22" s="23" t="s">
        <v>67</v>
      </c>
    </row>
    <row r="23" spans="1:9" ht="12.75" x14ac:dyDescent="0.2">
      <c r="A23" s="8">
        <v>4</v>
      </c>
      <c r="B23" s="13" t="s">
        <v>30</v>
      </c>
      <c r="C23" s="24" t="s">
        <v>53</v>
      </c>
      <c r="D23" s="16">
        <v>5500</v>
      </c>
      <c r="E23" s="17"/>
      <c r="F23" s="19">
        <f t="shared" si="1"/>
        <v>0</v>
      </c>
      <c r="G23" s="15">
        <v>0.23</v>
      </c>
      <c r="H23" s="19">
        <f t="shared" si="0"/>
        <v>0</v>
      </c>
      <c r="I23" s="23" t="s">
        <v>67</v>
      </c>
    </row>
    <row r="24" spans="1:9" ht="24.75" customHeight="1" x14ac:dyDescent="0.2">
      <c r="A24" s="8">
        <v>5</v>
      </c>
      <c r="B24" s="13" t="s">
        <v>47</v>
      </c>
      <c r="C24" s="24" t="s">
        <v>53</v>
      </c>
      <c r="D24" s="16">
        <v>25</v>
      </c>
      <c r="E24" s="17"/>
      <c r="F24" s="19">
        <f t="shared" si="1"/>
        <v>0</v>
      </c>
      <c r="G24" s="15">
        <v>0.23</v>
      </c>
      <c r="H24" s="19">
        <f t="shared" si="0"/>
        <v>0</v>
      </c>
      <c r="I24" s="23" t="s">
        <v>87</v>
      </c>
    </row>
    <row r="25" spans="1:9" ht="48" x14ac:dyDescent="0.2">
      <c r="A25" s="8">
        <v>6</v>
      </c>
      <c r="B25" s="13" t="s">
        <v>31</v>
      </c>
      <c r="C25" s="24" t="s">
        <v>53</v>
      </c>
      <c r="D25" s="18">
        <v>6500</v>
      </c>
      <c r="E25" s="17"/>
      <c r="F25" s="19">
        <f t="shared" si="1"/>
        <v>0</v>
      </c>
      <c r="G25" s="15">
        <v>0.23</v>
      </c>
      <c r="H25" s="19">
        <f t="shared" si="0"/>
        <v>0</v>
      </c>
      <c r="I25" s="23" t="s">
        <v>88</v>
      </c>
    </row>
    <row r="26" spans="1:9" ht="13.5" customHeight="1" x14ac:dyDescent="0.2">
      <c r="A26" s="8">
        <v>7</v>
      </c>
      <c r="B26" s="13" t="s">
        <v>32</v>
      </c>
      <c r="C26" s="24" t="s">
        <v>53</v>
      </c>
      <c r="D26" s="16">
        <v>6500</v>
      </c>
      <c r="E26" s="17"/>
      <c r="F26" s="19">
        <f t="shared" si="1"/>
        <v>0</v>
      </c>
      <c r="G26" s="15">
        <v>0.23</v>
      </c>
      <c r="H26" s="19">
        <f t="shared" si="0"/>
        <v>0</v>
      </c>
      <c r="I26" s="23" t="s">
        <v>67</v>
      </c>
    </row>
    <row r="27" spans="1:9" ht="13.5" customHeight="1" x14ac:dyDescent="0.2">
      <c r="A27" s="8">
        <v>8</v>
      </c>
      <c r="B27" s="13" t="s">
        <v>33</v>
      </c>
      <c r="C27" s="24" t="s">
        <v>53</v>
      </c>
      <c r="D27" s="16">
        <v>1700</v>
      </c>
      <c r="E27" s="17"/>
      <c r="F27" s="19">
        <f t="shared" si="1"/>
        <v>0</v>
      </c>
      <c r="G27" s="15">
        <v>0.23</v>
      </c>
      <c r="H27" s="19">
        <f t="shared" ref="H27:H50" si="2">F27*1.23</f>
        <v>0</v>
      </c>
      <c r="I27" s="23" t="s">
        <v>67</v>
      </c>
    </row>
    <row r="28" spans="1:9" ht="48" x14ac:dyDescent="0.2">
      <c r="A28" s="8">
        <v>9</v>
      </c>
      <c r="B28" s="13" t="s">
        <v>34</v>
      </c>
      <c r="C28" s="24" t="s">
        <v>53</v>
      </c>
      <c r="D28" s="16">
        <v>3800</v>
      </c>
      <c r="E28" s="17"/>
      <c r="F28" s="19">
        <f t="shared" si="1"/>
        <v>0</v>
      </c>
      <c r="G28" s="15">
        <v>0.23</v>
      </c>
      <c r="H28" s="19">
        <f t="shared" si="2"/>
        <v>0</v>
      </c>
      <c r="I28" s="23" t="s">
        <v>91</v>
      </c>
    </row>
    <row r="29" spans="1:9" ht="36" x14ac:dyDescent="0.2">
      <c r="A29" s="8">
        <v>10</v>
      </c>
      <c r="B29" s="13" t="s">
        <v>35</v>
      </c>
      <c r="C29" s="24" t="s">
        <v>53</v>
      </c>
      <c r="D29" s="16">
        <v>200</v>
      </c>
      <c r="E29" s="17"/>
      <c r="F29" s="19">
        <f t="shared" si="1"/>
        <v>0</v>
      </c>
      <c r="G29" s="15">
        <v>0.23</v>
      </c>
      <c r="H29" s="19">
        <f t="shared" si="2"/>
        <v>0</v>
      </c>
      <c r="I29" s="23" t="s">
        <v>77</v>
      </c>
    </row>
    <row r="30" spans="1:9" ht="60" x14ac:dyDescent="0.2">
      <c r="A30" s="8">
        <v>11</v>
      </c>
      <c r="B30" s="13" t="s">
        <v>69</v>
      </c>
      <c r="C30" s="24" t="s">
        <v>53</v>
      </c>
      <c r="D30" s="16">
        <v>300</v>
      </c>
      <c r="E30" s="17"/>
      <c r="F30" s="19">
        <f t="shared" si="1"/>
        <v>0</v>
      </c>
      <c r="G30" s="15">
        <v>0.23</v>
      </c>
      <c r="H30" s="19">
        <f t="shared" si="2"/>
        <v>0</v>
      </c>
      <c r="I30" s="23" t="s">
        <v>92</v>
      </c>
    </row>
    <row r="31" spans="1:9" ht="38.25" customHeight="1" x14ac:dyDescent="0.2">
      <c r="A31" s="8">
        <v>12</v>
      </c>
      <c r="B31" s="13" t="s">
        <v>75</v>
      </c>
      <c r="C31" s="24" t="s">
        <v>53</v>
      </c>
      <c r="D31" s="16">
        <v>500</v>
      </c>
      <c r="E31" s="17"/>
      <c r="F31" s="19">
        <f t="shared" si="1"/>
        <v>0</v>
      </c>
      <c r="G31" s="15">
        <v>0.23</v>
      </c>
      <c r="H31" s="19">
        <f t="shared" si="2"/>
        <v>0</v>
      </c>
      <c r="I31" s="23" t="s">
        <v>76</v>
      </c>
    </row>
    <row r="32" spans="1:9" ht="48" x14ac:dyDescent="0.2">
      <c r="A32" s="8">
        <v>13</v>
      </c>
      <c r="B32" s="13" t="s">
        <v>36</v>
      </c>
      <c r="C32" s="24" t="s">
        <v>53</v>
      </c>
      <c r="D32" s="16">
        <v>200</v>
      </c>
      <c r="E32" s="17"/>
      <c r="F32" s="19">
        <f t="shared" si="1"/>
        <v>0</v>
      </c>
      <c r="G32" s="15">
        <v>0.23</v>
      </c>
      <c r="H32" s="19">
        <f t="shared" si="2"/>
        <v>0</v>
      </c>
      <c r="I32" s="23" t="s">
        <v>93</v>
      </c>
    </row>
    <row r="33" spans="1:9" ht="36" x14ac:dyDescent="0.2">
      <c r="A33" s="8">
        <v>14</v>
      </c>
      <c r="B33" s="13" t="s">
        <v>37</v>
      </c>
      <c r="C33" s="24" t="s">
        <v>53</v>
      </c>
      <c r="D33" s="16">
        <v>70</v>
      </c>
      <c r="E33" s="17"/>
      <c r="F33" s="19">
        <f t="shared" si="1"/>
        <v>0</v>
      </c>
      <c r="G33" s="15">
        <v>0.23</v>
      </c>
      <c r="H33" s="19">
        <f t="shared" si="2"/>
        <v>0</v>
      </c>
      <c r="I33" s="28" t="s">
        <v>78</v>
      </c>
    </row>
    <row r="34" spans="1:9" ht="12.75" x14ac:dyDescent="0.2">
      <c r="A34" s="8">
        <v>15</v>
      </c>
      <c r="B34" s="13" t="s">
        <v>38</v>
      </c>
      <c r="C34" s="24" t="s">
        <v>53</v>
      </c>
      <c r="D34" s="16">
        <v>35</v>
      </c>
      <c r="E34" s="17"/>
      <c r="F34" s="19">
        <f t="shared" si="1"/>
        <v>0</v>
      </c>
      <c r="G34" s="15">
        <v>0.23</v>
      </c>
      <c r="H34" s="19">
        <f t="shared" si="2"/>
        <v>0</v>
      </c>
      <c r="I34" s="23" t="s">
        <v>79</v>
      </c>
    </row>
    <row r="35" spans="1:9" ht="24" x14ac:dyDescent="0.2">
      <c r="A35" s="8">
        <v>16</v>
      </c>
      <c r="B35" s="13" t="s">
        <v>48</v>
      </c>
      <c r="C35" s="24" t="s">
        <v>53</v>
      </c>
      <c r="D35" s="16">
        <v>100</v>
      </c>
      <c r="E35" s="17"/>
      <c r="F35" s="19">
        <f t="shared" si="1"/>
        <v>0</v>
      </c>
      <c r="G35" s="15">
        <v>0.23</v>
      </c>
      <c r="H35" s="19">
        <f t="shared" si="2"/>
        <v>0</v>
      </c>
      <c r="I35" s="23" t="s">
        <v>66</v>
      </c>
    </row>
    <row r="36" spans="1:9" ht="36" x14ac:dyDescent="0.2">
      <c r="A36" s="8">
        <v>17</v>
      </c>
      <c r="B36" s="13" t="s">
        <v>63</v>
      </c>
      <c r="C36" s="24" t="s">
        <v>53</v>
      </c>
      <c r="D36" s="16">
        <v>120</v>
      </c>
      <c r="E36" s="17"/>
      <c r="F36" s="19">
        <f t="shared" si="1"/>
        <v>0</v>
      </c>
      <c r="G36" s="15">
        <v>0.23</v>
      </c>
      <c r="H36" s="19">
        <f t="shared" si="2"/>
        <v>0</v>
      </c>
      <c r="I36" s="21" t="s">
        <v>68</v>
      </c>
    </row>
    <row r="37" spans="1:9" ht="12.75" x14ac:dyDescent="0.2">
      <c r="A37" s="8">
        <v>18</v>
      </c>
      <c r="B37" s="13" t="s">
        <v>39</v>
      </c>
      <c r="C37" s="24" t="s">
        <v>53</v>
      </c>
      <c r="D37" s="16">
        <v>120</v>
      </c>
      <c r="E37" s="17"/>
      <c r="F37" s="19">
        <f t="shared" si="1"/>
        <v>0</v>
      </c>
      <c r="G37" s="15">
        <v>0.23</v>
      </c>
      <c r="H37" s="19">
        <f t="shared" si="2"/>
        <v>0</v>
      </c>
      <c r="I37" s="23" t="s">
        <v>80</v>
      </c>
    </row>
    <row r="38" spans="1:9" ht="12.75" x14ac:dyDescent="0.2">
      <c r="A38" s="8">
        <v>19</v>
      </c>
      <c r="B38" s="13" t="s">
        <v>40</v>
      </c>
      <c r="C38" s="24" t="s">
        <v>53</v>
      </c>
      <c r="D38" s="16">
        <v>120</v>
      </c>
      <c r="E38" s="17"/>
      <c r="F38" s="19">
        <f t="shared" si="1"/>
        <v>0</v>
      </c>
      <c r="G38" s="15">
        <v>0.23</v>
      </c>
      <c r="H38" s="19">
        <f t="shared" si="2"/>
        <v>0</v>
      </c>
      <c r="I38" s="23" t="s">
        <v>80</v>
      </c>
    </row>
    <row r="39" spans="1:9" ht="12.75" x14ac:dyDescent="0.2">
      <c r="A39" s="8">
        <v>20</v>
      </c>
      <c r="B39" s="13" t="s">
        <v>41</v>
      </c>
      <c r="C39" s="24" t="s">
        <v>53</v>
      </c>
      <c r="D39" s="16">
        <v>200</v>
      </c>
      <c r="E39" s="17"/>
      <c r="F39" s="19">
        <f t="shared" si="1"/>
        <v>0</v>
      </c>
      <c r="G39" s="15">
        <v>0.23</v>
      </c>
      <c r="H39" s="19">
        <f t="shared" si="2"/>
        <v>0</v>
      </c>
      <c r="I39" s="31" t="s">
        <v>65</v>
      </c>
    </row>
    <row r="40" spans="1:9" ht="36" x14ac:dyDescent="0.2">
      <c r="A40" s="8">
        <v>21</v>
      </c>
      <c r="B40" s="13" t="s">
        <v>42</v>
      </c>
      <c r="C40" s="24" t="s">
        <v>53</v>
      </c>
      <c r="D40" s="16">
        <v>350</v>
      </c>
      <c r="E40" s="17"/>
      <c r="F40" s="19">
        <f t="shared" si="1"/>
        <v>0</v>
      </c>
      <c r="G40" s="15">
        <v>0.23</v>
      </c>
      <c r="H40" s="19">
        <f t="shared" si="2"/>
        <v>0</v>
      </c>
      <c r="I40" s="21" t="s">
        <v>81</v>
      </c>
    </row>
    <row r="41" spans="1:9" ht="24" x14ac:dyDescent="0.2">
      <c r="A41" s="8">
        <v>22</v>
      </c>
      <c r="B41" s="13" t="s">
        <v>43</v>
      </c>
      <c r="C41" s="24" t="s">
        <v>53</v>
      </c>
      <c r="D41" s="16">
        <v>310</v>
      </c>
      <c r="E41" s="17"/>
      <c r="F41" s="19">
        <f t="shared" si="1"/>
        <v>0</v>
      </c>
      <c r="G41" s="15">
        <v>0.23</v>
      </c>
      <c r="H41" s="19">
        <f t="shared" si="2"/>
        <v>0</v>
      </c>
      <c r="I41" s="21" t="s">
        <v>64</v>
      </c>
    </row>
    <row r="42" spans="1:9" ht="24" x14ac:dyDescent="0.2">
      <c r="A42" s="8">
        <v>23</v>
      </c>
      <c r="B42" s="13" t="s">
        <v>44</v>
      </c>
      <c r="C42" s="24" t="s">
        <v>53</v>
      </c>
      <c r="D42" s="16">
        <v>200</v>
      </c>
      <c r="E42" s="17"/>
      <c r="F42" s="19">
        <f t="shared" si="1"/>
        <v>0</v>
      </c>
      <c r="G42" s="15">
        <v>0.23</v>
      </c>
      <c r="H42" s="19">
        <f t="shared" si="2"/>
        <v>0</v>
      </c>
      <c r="I42" s="21" t="s">
        <v>64</v>
      </c>
    </row>
    <row r="43" spans="1:9" ht="12.75" x14ac:dyDescent="0.2">
      <c r="A43" s="8">
        <v>24</v>
      </c>
      <c r="B43" s="13" t="s">
        <v>70</v>
      </c>
      <c r="C43" s="24" t="s">
        <v>53</v>
      </c>
      <c r="D43" s="16">
        <v>180</v>
      </c>
      <c r="E43" s="17"/>
      <c r="F43" s="19">
        <f t="shared" si="1"/>
        <v>0</v>
      </c>
      <c r="G43" s="15">
        <v>0.23</v>
      </c>
      <c r="H43" s="19">
        <f t="shared" si="2"/>
        <v>0</v>
      </c>
      <c r="I43" s="21" t="s">
        <v>82</v>
      </c>
    </row>
    <row r="44" spans="1:9" ht="39" customHeight="1" x14ac:dyDescent="0.2">
      <c r="A44" s="8">
        <v>25</v>
      </c>
      <c r="B44" s="13" t="s">
        <v>71</v>
      </c>
      <c r="C44" s="24" t="s">
        <v>53</v>
      </c>
      <c r="D44" s="16">
        <v>30</v>
      </c>
      <c r="E44" s="17"/>
      <c r="F44" s="19">
        <f t="shared" si="1"/>
        <v>0</v>
      </c>
      <c r="G44" s="15">
        <v>0.23</v>
      </c>
      <c r="H44" s="19">
        <f t="shared" si="2"/>
        <v>0</v>
      </c>
      <c r="I44" s="21" t="s">
        <v>83</v>
      </c>
    </row>
    <row r="45" spans="1:9" ht="25.5" customHeight="1" x14ac:dyDescent="0.2">
      <c r="A45" s="8">
        <v>26</v>
      </c>
      <c r="B45" s="13" t="s">
        <v>73</v>
      </c>
      <c r="C45" s="24" t="s">
        <v>53</v>
      </c>
      <c r="D45" s="16">
        <v>20</v>
      </c>
      <c r="E45" s="17"/>
      <c r="F45" s="19">
        <f t="shared" si="1"/>
        <v>0</v>
      </c>
      <c r="G45" s="15">
        <v>0.23</v>
      </c>
      <c r="H45" s="19">
        <f t="shared" si="2"/>
        <v>0</v>
      </c>
      <c r="I45" s="21" t="s">
        <v>82</v>
      </c>
    </row>
    <row r="46" spans="1:9" ht="12.75" x14ac:dyDescent="0.2">
      <c r="A46" s="8">
        <v>27</v>
      </c>
      <c r="B46" s="13" t="s">
        <v>74</v>
      </c>
      <c r="C46" s="24" t="s">
        <v>53</v>
      </c>
      <c r="D46" s="16">
        <v>20</v>
      </c>
      <c r="E46" s="17"/>
      <c r="F46" s="19">
        <f t="shared" si="1"/>
        <v>0</v>
      </c>
      <c r="G46" s="15">
        <v>0.23</v>
      </c>
      <c r="H46" s="19">
        <f t="shared" si="2"/>
        <v>0</v>
      </c>
      <c r="I46" s="21" t="s">
        <v>82</v>
      </c>
    </row>
    <row r="47" spans="1:9" ht="15.75" customHeight="1" x14ac:dyDescent="0.2">
      <c r="A47" s="8">
        <v>28</v>
      </c>
      <c r="B47" s="13" t="s">
        <v>46</v>
      </c>
      <c r="C47" s="24" t="s">
        <v>53</v>
      </c>
      <c r="D47" s="16">
        <v>30</v>
      </c>
      <c r="E47" s="17"/>
      <c r="F47" s="19">
        <f t="shared" si="1"/>
        <v>0</v>
      </c>
      <c r="G47" s="15">
        <v>0.23</v>
      </c>
      <c r="H47" s="19">
        <f t="shared" si="2"/>
        <v>0</v>
      </c>
      <c r="I47" s="21" t="s">
        <v>82</v>
      </c>
    </row>
    <row r="48" spans="1:9" ht="12.75" x14ac:dyDescent="0.2">
      <c r="A48" s="8">
        <v>29</v>
      </c>
      <c r="B48" s="32" t="s">
        <v>45</v>
      </c>
      <c r="C48" s="24" t="s">
        <v>53</v>
      </c>
      <c r="D48" s="16">
        <v>40</v>
      </c>
      <c r="E48" s="17"/>
      <c r="F48" s="19">
        <f t="shared" si="1"/>
        <v>0</v>
      </c>
      <c r="G48" s="15">
        <v>0.23</v>
      </c>
      <c r="H48" s="19">
        <f t="shared" si="2"/>
        <v>0</v>
      </c>
      <c r="I48" s="21" t="s">
        <v>82</v>
      </c>
    </row>
    <row r="49" spans="1:11" ht="25.5" x14ac:dyDescent="0.2">
      <c r="A49" s="8">
        <v>30</v>
      </c>
      <c r="B49" s="13" t="s">
        <v>72</v>
      </c>
      <c r="C49" s="24" t="s">
        <v>53</v>
      </c>
      <c r="D49" s="16">
        <v>10</v>
      </c>
      <c r="E49" s="17"/>
      <c r="F49" s="19">
        <f t="shared" si="1"/>
        <v>0</v>
      </c>
      <c r="G49" s="15">
        <v>0.23</v>
      </c>
      <c r="H49" s="19">
        <f t="shared" si="2"/>
        <v>0</v>
      </c>
      <c r="I49" s="21" t="s">
        <v>50</v>
      </c>
    </row>
    <row r="50" spans="1:11" ht="41.25" customHeight="1" x14ac:dyDescent="0.2">
      <c r="A50" s="8">
        <v>31</v>
      </c>
      <c r="B50" s="13" t="s">
        <v>49</v>
      </c>
      <c r="C50" s="24" t="s">
        <v>53</v>
      </c>
      <c r="D50" s="16">
        <v>10</v>
      </c>
      <c r="E50" s="17"/>
      <c r="F50" s="19">
        <f t="shared" si="1"/>
        <v>0</v>
      </c>
      <c r="G50" s="15">
        <v>0.23</v>
      </c>
      <c r="H50" s="19">
        <f t="shared" si="2"/>
        <v>0</v>
      </c>
      <c r="I50" s="21" t="s">
        <v>51</v>
      </c>
    </row>
    <row r="51" spans="1:11" ht="22.5" customHeight="1" x14ac:dyDescent="0.2">
      <c r="A51" s="36" t="s">
        <v>7</v>
      </c>
      <c r="B51" s="37"/>
      <c r="C51" s="37"/>
      <c r="D51" s="37"/>
      <c r="E51" s="37"/>
      <c r="F51" s="19">
        <f>SUM(F20:F50)</f>
        <v>0</v>
      </c>
      <c r="G51" s="10"/>
      <c r="H51" s="19">
        <f>SUM(H20:H50)</f>
        <v>0</v>
      </c>
      <c r="I51" s="9"/>
    </row>
    <row r="52" spans="1:11" ht="26.25" customHeight="1" x14ac:dyDescent="0.2">
      <c r="A52" s="43" t="s">
        <v>95</v>
      </c>
      <c r="B52" s="43"/>
      <c r="C52" s="43"/>
      <c r="D52" s="43"/>
      <c r="E52" s="43"/>
      <c r="F52" s="43"/>
      <c r="G52" s="43"/>
      <c r="H52" s="43"/>
      <c r="I52" s="43"/>
    </row>
    <row r="53" spans="1:11" ht="15" customHeight="1" x14ac:dyDescent="0.2">
      <c r="A53" s="43"/>
      <c r="B53" s="43"/>
      <c r="C53" s="43"/>
      <c r="D53" s="43"/>
      <c r="E53" s="43"/>
      <c r="F53" s="43"/>
      <c r="G53" s="43"/>
      <c r="H53" s="43"/>
      <c r="I53" s="43"/>
    </row>
    <row r="54" spans="1:11" ht="12" customHeight="1" x14ac:dyDescent="0.2">
      <c r="A54" s="43" t="s">
        <v>96</v>
      </c>
      <c r="B54" s="43"/>
      <c r="C54" s="43"/>
      <c r="D54" s="43"/>
      <c r="E54" s="43"/>
      <c r="F54" s="43"/>
      <c r="G54" s="43"/>
      <c r="H54" s="43"/>
      <c r="I54" s="43"/>
    </row>
    <row r="55" spans="1:11" x14ac:dyDescent="0.2">
      <c r="A55" s="43"/>
      <c r="B55" s="43"/>
      <c r="C55" s="43"/>
      <c r="D55" s="43"/>
      <c r="E55" s="43"/>
      <c r="F55" s="43"/>
      <c r="G55" s="43"/>
      <c r="H55" s="43"/>
      <c r="I55" s="43"/>
    </row>
    <row r="56" spans="1:11" ht="23.25" customHeight="1" x14ac:dyDescent="0.2">
      <c r="A56" s="22" t="s">
        <v>84</v>
      </c>
      <c r="B56" s="2"/>
      <c r="C56" s="2"/>
      <c r="D56" s="2"/>
      <c r="E56" s="2"/>
      <c r="F56" s="2"/>
      <c r="G56" s="2"/>
      <c r="H56" s="2"/>
      <c r="I56" s="2"/>
    </row>
    <row r="57" spans="1:11" ht="69.75" customHeight="1" x14ac:dyDescent="0.2">
      <c r="A57" s="2"/>
      <c r="B57" s="2" t="s">
        <v>97</v>
      </c>
      <c r="C57" s="2"/>
      <c r="D57" s="11"/>
      <c r="E57" s="11"/>
      <c r="F57" s="11"/>
      <c r="G57" s="33"/>
      <c r="H57" s="11"/>
      <c r="I57" s="33"/>
    </row>
    <row r="58" spans="1:11" x14ac:dyDescent="0.2">
      <c r="A58" s="2"/>
      <c r="B58" s="2"/>
      <c r="C58" s="2"/>
      <c r="D58" s="11"/>
      <c r="E58" s="11"/>
      <c r="F58" s="11"/>
      <c r="G58" s="34" t="s">
        <v>24</v>
      </c>
      <c r="H58" s="34"/>
      <c r="I58" s="34"/>
    </row>
    <row r="59" spans="1:11" ht="12" customHeight="1" x14ac:dyDescent="0.2">
      <c r="A59" s="2"/>
      <c r="B59" s="20"/>
      <c r="C59" s="2"/>
      <c r="D59" s="11"/>
      <c r="E59" s="11"/>
      <c r="F59" s="11"/>
      <c r="G59" s="48" t="s">
        <v>98</v>
      </c>
      <c r="H59" s="49"/>
      <c r="I59" s="49"/>
      <c r="J59" s="49"/>
      <c r="K59" s="49"/>
    </row>
    <row r="60" spans="1:11" x14ac:dyDescent="0.2">
      <c r="A60" s="2"/>
      <c r="B60" s="2"/>
      <c r="C60" s="2"/>
      <c r="D60" s="11"/>
      <c r="E60" s="11"/>
      <c r="F60" s="11"/>
      <c r="G60" s="50"/>
      <c r="H60" s="50"/>
      <c r="I60" s="50"/>
    </row>
    <row r="61" spans="1:11" x14ac:dyDescent="0.2">
      <c r="A61" s="2"/>
      <c r="C61" s="2"/>
      <c r="D61" s="11"/>
      <c r="E61" s="11"/>
      <c r="F61" s="11"/>
      <c r="G61" s="50" t="s">
        <v>99</v>
      </c>
      <c r="H61" s="50"/>
      <c r="I61" s="50"/>
      <c r="J61" s="50"/>
      <c r="K61" s="50"/>
    </row>
    <row r="62" spans="1:11" ht="12" customHeight="1" x14ac:dyDescent="0.2">
      <c r="A62" s="2"/>
      <c r="B62" s="20"/>
      <c r="C62" s="2"/>
      <c r="D62" s="11"/>
      <c r="E62" s="11"/>
      <c r="F62" s="11"/>
      <c r="G62" s="46" t="s">
        <v>100</v>
      </c>
      <c r="H62" s="46"/>
      <c r="I62" s="46"/>
      <c r="J62" s="46"/>
      <c r="K62" s="46"/>
    </row>
    <row r="63" spans="1:11" x14ac:dyDescent="0.2">
      <c r="A63" s="2"/>
      <c r="B63" s="2"/>
      <c r="C63" s="11"/>
      <c r="D63" s="11"/>
      <c r="E63" s="11"/>
      <c r="F63" s="46"/>
      <c r="G63" s="47"/>
      <c r="H63" s="47"/>
      <c r="I63" s="47"/>
    </row>
    <row r="64" spans="1:11" x14ac:dyDescent="0.2">
      <c r="A64" s="2"/>
      <c r="B64" s="20"/>
      <c r="C64" s="11"/>
      <c r="D64" s="11"/>
      <c r="E64" s="11"/>
      <c r="F64" s="12"/>
      <c r="G64" s="12"/>
      <c r="H64" s="12"/>
      <c r="I64" s="12"/>
    </row>
  </sheetData>
  <mergeCells count="44">
    <mergeCell ref="H11:I11"/>
    <mergeCell ref="H12:I12"/>
    <mergeCell ref="H13:I13"/>
    <mergeCell ref="F12:G12"/>
    <mergeCell ref="F13:G13"/>
    <mergeCell ref="C9:I9"/>
    <mergeCell ref="F10:G10"/>
    <mergeCell ref="A7:I7"/>
    <mergeCell ref="H10:I10"/>
    <mergeCell ref="C10:E10"/>
    <mergeCell ref="A8:B8"/>
    <mergeCell ref="A9:B9"/>
    <mergeCell ref="A1:I1"/>
    <mergeCell ref="A2:I2"/>
    <mergeCell ref="A3:B3"/>
    <mergeCell ref="A4:B4"/>
    <mergeCell ref="C8:I8"/>
    <mergeCell ref="C3:J3"/>
    <mergeCell ref="C4:J4"/>
    <mergeCell ref="C5:J5"/>
    <mergeCell ref="C6:J6"/>
    <mergeCell ref="A6:B6"/>
    <mergeCell ref="A52:I53"/>
    <mergeCell ref="A16:I16"/>
    <mergeCell ref="F63:I63"/>
    <mergeCell ref="G59:K59"/>
    <mergeCell ref="G60:I60"/>
    <mergeCell ref="G61:K61"/>
    <mergeCell ref="G62:K62"/>
    <mergeCell ref="A54:I55"/>
    <mergeCell ref="A12:B12"/>
    <mergeCell ref="C11:E11"/>
    <mergeCell ref="F11:G11"/>
    <mergeCell ref="A11:B11"/>
    <mergeCell ref="A10:B10"/>
    <mergeCell ref="D12:E12"/>
    <mergeCell ref="A13:B13"/>
    <mergeCell ref="A51:E51"/>
    <mergeCell ref="A15:I15"/>
    <mergeCell ref="A14:B14"/>
    <mergeCell ref="H14:I14"/>
    <mergeCell ref="F14:G14"/>
    <mergeCell ref="C14:E14"/>
    <mergeCell ref="D13:E13"/>
  </mergeCells>
  <phoneticPr fontId="0" type="noConversion"/>
  <pageMargins left="0.75" right="0.75" top="1" bottom="1" header="0.5" footer="0.5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iga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</dc:creator>
  <cp:lastModifiedBy>Dorota Śródecka</cp:lastModifiedBy>
  <cp:lastPrinted>2017-12-21T09:25:57Z</cp:lastPrinted>
  <dcterms:created xsi:type="dcterms:W3CDTF">2011-11-18T18:52:06Z</dcterms:created>
  <dcterms:modified xsi:type="dcterms:W3CDTF">2017-12-21T09:26:00Z</dcterms:modified>
</cp:coreProperties>
</file>