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mroczek\Desktop\"/>
    </mc:Choice>
  </mc:AlternateContent>
  <xr:revisionPtr revIDLastSave="0" documentId="13_ncr:1_{310A60AD-B726-4C5B-8D24-2D2DD83DE1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ożywka 3" sheetId="1" r:id="rId1"/>
  </sheets>
  <definedNames>
    <definedName name="_xlnm.Print_Area" localSheetId="0">'spożywka 3'!$A$1:$H$136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21" i="1"/>
  <c r="H21" i="1" s="1"/>
  <c r="E71" i="1" l="1"/>
  <c r="G71" i="1"/>
</calcChain>
</file>

<file path=xl/sharedStrings.xml><?xml version="1.0" encoding="utf-8"?>
<sst xmlns="http://schemas.openxmlformats.org/spreadsheetml/2006/main" count="203" uniqueCount="155">
  <si>
    <t>stosowanie do art. 13 ust. 4 lub art. 14 ust. 5 RODO treści oświadczenia wykonawca nie składa (usunięcie treści oświadczenia np. przez jego wykreslenie).</t>
  </si>
  <si>
    <t>2) W przypadku gdy wykonawca nie przekazuje danych osobowych innych niż bezpośrednio jego dotyczących lub zachodzi wyłączenie stosowania obowiązku informacyjnego,</t>
  </si>
  <si>
    <t>str. 1).</t>
  </si>
  <si>
    <t>osobowych i w sprawie spobodnego przepływu takich danych oraz uchylenia dyrektywy 95/46/WE (ogólne rozporzązenie o ochronie danych) (Dz. Urz. UE L 119 z 04.05.2016,</t>
  </si>
  <si>
    <t>1) rozporządzenie Parlamentu Europejskiego i Rady (UE) 2016/679 z dnia 27 kwiatnia 2016 r. w sprawie ochrony osób ffizycznych w związku z przetwarzaniem danych</t>
  </si>
  <si>
    <t>*niepotrzebne skreślić</t>
  </si>
  <si>
    <t>Punkt 8 wypełnia się w przypadku powierzenia realizacji zamówienia Podwykonawcom</t>
  </si>
  <si>
    <t>Podpis(y) osoby(osób) upoważnionej(ych) do podpisania niniejszej oferty w imieniu Wykonawcy(ów). Oferta w postaci elektronicznej winna być podpisana w formie kwalifikowanego podpisu elektronicznego lub w postaci podpisu zaufanego lub w postaci podpisu osobistego.</t>
  </si>
  <si>
    <t>Miejscowość/Data</t>
  </si>
  <si>
    <t>………………………………………………………………………………….</t>
  </si>
  <si>
    <t>……………………………………………….</t>
  </si>
  <si>
    <t>zamówienia publicznego w niniejszym postępowaniu.[2]</t>
  </si>
  <si>
    <t>fizycznych, od których dane osobowe bezpośrednio lub pośrednio pozyskałem w celu ubiegania się o udzielenie</t>
  </si>
  <si>
    <t xml:space="preserve">Oświadczam, że wypełniłem obowiązki informacyjne przewidziane w art. 13 lub art. 14 RODO[1] wobec osób </t>
  </si>
  <si>
    <t>art. 13 lub art. 14 RODO:</t>
  </si>
  <si>
    <t>10. Oświadczenia wymagane od wykonawcy w zakresie wypełnienia obowiązków informacyjnych przewidzianych w</t>
  </si>
  <si>
    <t>informacji.</t>
  </si>
  <si>
    <t>zastały przedstawione z pełną świadomością konsekwencji wprowadzenia zamawiającego w błąd przy przedstawieniu</t>
  </si>
  <si>
    <t>9. Oświadczam(y), że wszystkie informacje podane w załączonych oświadczeniach są aktualne i zgodne z prawdą oraz</t>
  </si>
  <si>
    <t>……………………………………………………………………………………………………………………………</t>
  </si>
  <si>
    <t>8. Oświadczamy, że podwykonawcom powierzamy wykonanie następujących części zamówienia:</t>
  </si>
  <si>
    <t>7. Oświadczamy, że zamówienie wykonamy bez udziału/z udziałem * podwykonawcy.</t>
  </si>
  <si>
    <t>działalnością gospodarczą, osobą fizyczną nieprowadzącą działalności gospodarczej, inny rodzaj: tak/nie*</t>
  </si>
  <si>
    <t xml:space="preserve">6. Wykonawca jest mikroprzedsiębiorstwem, małym przedsiębiorstwem, średnim przedsiębiorstwem, jednoosobową </t>
  </si>
  <si>
    <t>5. Oświadczamy, że przedmiot oferty jest zgodny z przedmiotem zamówienia.</t>
  </si>
  <si>
    <t>zamówienia.</t>
  </si>
  <si>
    <t>4. Oświadczamy, że zapoznaliśmy się i akceptujemy wszystkie wyjaśnienia i modyfikacje do specyfikacji warunków</t>
  </si>
  <si>
    <t>umowy w miejscu i terminie wyznaczonym przez Zamawiającego.</t>
  </si>
  <si>
    <t>zostały przez nas zaakceptowane bez zastrzeżeń i zobowiązujemy się w przypadku wyboru naszej oferty do zawarcia</t>
  </si>
  <si>
    <t>3. Oświadczamy, że załączone do specyfikacji warunków zamówienia wzór umowy/istotne postanowienia umowy</t>
  </si>
  <si>
    <t>2. Oświadczamy, że uważamy się za związanych ofertą przez czas wskazany w specyfikacji istotnych warunków</t>
  </si>
  <si>
    <t>uzyskaliśmy niezbędne informacje do przygotowania oferty.</t>
  </si>
  <si>
    <t>1. Oświadczamy, że zapoznaliśmy się ze specyfikacją warunków zamówienia, nie wnosimy żadnych zastrzeżeń oraz</t>
  </si>
  <si>
    <t>Ogółem cena brutto ………………………………………………..</t>
  </si>
  <si>
    <t>Cena brutto …………………………</t>
  </si>
  <si>
    <t>Cena netto …………………………</t>
  </si>
  <si>
    <t>Razem</t>
  </si>
  <si>
    <t>kg</t>
  </si>
  <si>
    <t>szt</t>
  </si>
  <si>
    <t>47.</t>
  </si>
  <si>
    <t>46.</t>
  </si>
  <si>
    <t>42.</t>
  </si>
  <si>
    <t>41.</t>
  </si>
  <si>
    <t>39.</t>
  </si>
  <si>
    <t>38.</t>
  </si>
  <si>
    <t>36.</t>
  </si>
  <si>
    <t>35.</t>
  </si>
  <si>
    <t>32.</t>
  </si>
  <si>
    <t>31.</t>
  </si>
  <si>
    <t>29.</t>
  </si>
  <si>
    <t>28.</t>
  </si>
  <si>
    <t>27.</t>
  </si>
  <si>
    <t>25.</t>
  </si>
  <si>
    <t>23.</t>
  </si>
  <si>
    <t>21.</t>
  </si>
  <si>
    <t>20.</t>
  </si>
  <si>
    <t>18.</t>
  </si>
  <si>
    <t>17.</t>
  </si>
  <si>
    <t>16.</t>
  </si>
  <si>
    <t>14.</t>
  </si>
  <si>
    <t>12.</t>
  </si>
  <si>
    <t>11.</t>
  </si>
  <si>
    <t>10.</t>
  </si>
  <si>
    <t>8.</t>
  </si>
  <si>
    <t>7.</t>
  </si>
  <si>
    <t>6.</t>
  </si>
  <si>
    <t>4.</t>
  </si>
  <si>
    <t>3.</t>
  </si>
  <si>
    <t>2.</t>
  </si>
  <si>
    <t>1.</t>
  </si>
  <si>
    <t>Wartość ogółem brutto</t>
  </si>
  <si>
    <t>Stawka VAT</t>
  </si>
  <si>
    <t>Wartość netto ogółem</t>
  </si>
  <si>
    <t>Cena netto jedn.</t>
  </si>
  <si>
    <t>J.m</t>
  </si>
  <si>
    <t>Ilość</t>
  </si>
  <si>
    <t>Nazwa</t>
  </si>
  <si>
    <t>L.p.</t>
  </si>
  <si>
    <t>Oferujemy realizację zamówienia zgodnie z poniższymi cenami</t>
  </si>
  <si>
    <t>tel …………………………….. fax ……………………………………… email 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</si>
  <si>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</si>
  <si>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Składając w imieniu</t>
  </si>
  <si>
    <t>Nr referencyjny nadany sprawie przez Zamawiającego</t>
  </si>
  <si>
    <t>Budyń 1000g.</t>
  </si>
  <si>
    <t>Cukier a 1kg</t>
  </si>
  <si>
    <t>Galaretka owocowa 100g. różne smaki</t>
  </si>
  <si>
    <t>Ketchup 500g</t>
  </si>
  <si>
    <t>Majeranek 20-35g.</t>
  </si>
  <si>
    <t>Kisiel różne smaki 1000g.</t>
  </si>
  <si>
    <t>Majonez słoik 900g.</t>
  </si>
  <si>
    <t>Rodzynki 100g</t>
  </si>
  <si>
    <t>Syrop owocowy różne smaki – 0,5 L</t>
  </si>
  <si>
    <t>Brzoskwinie w puszcze 820-850 g</t>
  </si>
  <si>
    <t>Przyprawa do kurczaka 40-60g.</t>
  </si>
  <si>
    <t>Kukurydza 400g.</t>
  </si>
  <si>
    <t>Kompot owocowy 900 ml. Różne smaki</t>
  </si>
  <si>
    <t>Dżem jednorazowy 25-30g</t>
  </si>
  <si>
    <t>Szczaw krojony/konserwowy 900g</t>
  </si>
  <si>
    <t>Cukier puder 400- 500g.</t>
  </si>
  <si>
    <t>Chrzan tarty 150-250g.</t>
  </si>
  <si>
    <t>Dżem różne smaki 260g-380g.</t>
  </si>
  <si>
    <t>Koncentrat pomidorowy 800-1000g.</t>
  </si>
  <si>
    <t>Ogórki konserwowe 870g / 900ml</t>
  </si>
  <si>
    <t>Papryka konserwowa czerwona a 860g/900ml</t>
  </si>
  <si>
    <t>Cukier waniliowy 20-40g.</t>
  </si>
  <si>
    <t>Herbata 80-100g.</t>
  </si>
  <si>
    <t>Herbata ekspresowa 100  szt = 1 op = 200g</t>
  </si>
  <si>
    <t xml:space="preserve">Kakao  100-200g. </t>
  </si>
  <si>
    <t>Musztarda 900-1000g.</t>
  </si>
  <si>
    <t>Kawa naturalna mielona 250-300g.</t>
  </si>
  <si>
    <t>Ocet butelka  500ml</t>
  </si>
  <si>
    <t>Papryka mielona słodka i ostra 20-35g.</t>
  </si>
  <si>
    <t>Proszek do pieczenia 15-35g.</t>
  </si>
  <si>
    <t>Posypka dekoracyjna 25-50g.</t>
  </si>
  <si>
    <t>Czekolada mleczna 100-250g.</t>
  </si>
  <si>
    <t>woda niegazowana ( 1,5-2,0 L. )</t>
  </si>
  <si>
    <t>Pasztet drobiowy różne smaki 130–160g.</t>
  </si>
  <si>
    <t>Makaron świderki 400-1000g.</t>
  </si>
  <si>
    <t>Makaron kolanka  400-1000g.</t>
  </si>
  <si>
    <t>Kasza gryczana – 1000 g</t>
  </si>
  <si>
    <t>Fasola biała typu Jaś 400-1000g.</t>
  </si>
  <si>
    <t>Kasza jęczmienna wiejska 500g.-1000g.</t>
  </si>
  <si>
    <t>Ryż a 1kg</t>
  </si>
  <si>
    <t>Kasza manna 500-1000g.</t>
  </si>
  <si>
    <t>Mąka tortowa -  1kg</t>
  </si>
  <si>
    <t>Margaryna z masłem do kanapek 450-500g</t>
  </si>
  <si>
    <t>Margaryna do pieczenia 250g.</t>
  </si>
  <si>
    <t>Miód naturalny 25-30g.</t>
  </si>
  <si>
    <t xml:space="preserve">Ananas - krojony w lekkim syropie puszka 560 g - 570g </t>
  </si>
  <si>
    <t>Krem czekoladowy do smarowania z orzechami laskowymi 20g</t>
  </si>
  <si>
    <t>Olej roślinny 1l- 3l</t>
  </si>
  <si>
    <t>płatki owsiane – 500g</t>
  </si>
  <si>
    <t>l</t>
  </si>
  <si>
    <t>Wskazać podwykoanwcę części zamówienia ktrej tp dotyczy</t>
  </si>
  <si>
    <t>Załącznik A.5 do zapytania ofertowego</t>
  </si>
  <si>
    <t>DPS.AG.2610.23.2021</t>
  </si>
  <si>
    <t xml:space="preserve">FORMULARZ CENOWY (OFERTA) - artykuły spozywcze różne </t>
  </si>
  <si>
    <t>5.</t>
  </si>
  <si>
    <t>9.</t>
  </si>
  <si>
    <t>13.</t>
  </si>
  <si>
    <t>15.</t>
  </si>
  <si>
    <t>19.</t>
  </si>
  <si>
    <t>22.</t>
  </si>
  <si>
    <t>24.</t>
  </si>
  <si>
    <t>26.</t>
  </si>
  <si>
    <t>30.</t>
  </si>
  <si>
    <t>33.</t>
  </si>
  <si>
    <t>34.</t>
  </si>
  <si>
    <t>37.</t>
  </si>
  <si>
    <t>40.</t>
  </si>
  <si>
    <t>43.</t>
  </si>
  <si>
    <t>44.</t>
  </si>
  <si>
    <t>45.</t>
  </si>
  <si>
    <t>48.</t>
  </si>
  <si>
    <t>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</si>
</sst>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7" fillId="0" borderId="1" xfId="0" applyFont="1" applyBorder="1" applyAlignment="1"/>
    <xf numFmtId="0" fontId="7" fillId="0" borderId="1" xfId="0" applyFont="1" applyBorder="1"/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/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6"/>
  <sheetViews>
    <sheetView tabSelected="1" view="pageBreakPreview" topLeftCell="A2" zoomScaleNormal="100" zoomScaleSheetLayoutView="100" workbookViewId="0">
      <selection activeCell="G10" sqref="G10"/>
    </sheetView>
  </sheetViews>
  <sheetFormatPr defaultRowHeight="14.4" x14ac:dyDescent="0.3"/>
  <cols>
    <col min="2" max="2" width="76.33203125" customWidth="1"/>
    <col min="3" max="3" width="11.5546875" customWidth="1"/>
    <col min="5" max="5" width="11.33203125" customWidth="1"/>
    <col min="6" max="6" width="13.5546875" customWidth="1"/>
    <col min="7" max="7" width="10.88671875" customWidth="1"/>
    <col min="8" max="8" width="13.6640625" customWidth="1"/>
  </cols>
  <sheetData>
    <row r="1" spans="1:9" ht="15" hidden="1" customHeight="1" x14ac:dyDescent="0.3">
      <c r="D1" s="35" t="s">
        <v>134</v>
      </c>
      <c r="E1" s="27"/>
      <c r="F1" s="27"/>
      <c r="G1" s="27"/>
      <c r="H1" s="27"/>
    </row>
    <row r="2" spans="1:9" x14ac:dyDescent="0.3">
      <c r="C2" s="17"/>
      <c r="D2" s="27"/>
      <c r="E2" s="27"/>
      <c r="F2" s="27"/>
      <c r="G2" s="27"/>
      <c r="H2" s="27"/>
    </row>
    <row r="3" spans="1:9" x14ac:dyDescent="0.3">
      <c r="C3" s="17"/>
      <c r="D3" s="27"/>
      <c r="E3" s="27"/>
      <c r="F3" s="27"/>
      <c r="G3" s="27"/>
      <c r="H3" s="27"/>
    </row>
    <row r="4" spans="1:9" ht="24.75" customHeight="1" x14ac:dyDescent="0.3">
      <c r="C4" s="17"/>
      <c r="D4" s="27"/>
      <c r="E4" s="27"/>
      <c r="F4" s="27"/>
      <c r="G4" s="27"/>
      <c r="H4" s="27"/>
    </row>
    <row r="6" spans="1:9" ht="21" x14ac:dyDescent="0.4">
      <c r="A6" s="28" t="s">
        <v>82</v>
      </c>
      <c r="B6" s="28"/>
      <c r="F6" s="29" t="s">
        <v>135</v>
      </c>
      <c r="G6" s="30"/>
      <c r="H6" s="30"/>
    </row>
    <row r="9" spans="1:9" ht="25.8" x14ac:dyDescent="0.5">
      <c r="B9" s="31" t="s">
        <v>136</v>
      </c>
      <c r="C9" s="31"/>
      <c r="D9" s="31"/>
      <c r="E9" s="31"/>
      <c r="F9" s="31"/>
    </row>
    <row r="10" spans="1:9" ht="23.4" x14ac:dyDescent="0.45">
      <c r="A10" s="16"/>
      <c r="B10" s="16"/>
      <c r="C10" s="16"/>
      <c r="D10" s="16"/>
      <c r="E10" s="16"/>
      <c r="F10" s="16"/>
      <c r="G10" s="16"/>
      <c r="H10" s="16"/>
    </row>
    <row r="11" spans="1:9" ht="23.4" x14ac:dyDescent="0.45">
      <c r="A11" s="16" t="s">
        <v>81</v>
      </c>
      <c r="B11" s="16"/>
      <c r="C11" s="16"/>
      <c r="D11" s="16"/>
      <c r="E11" s="16"/>
      <c r="F11" s="16"/>
      <c r="G11" s="16"/>
      <c r="H11" s="16"/>
    </row>
    <row r="12" spans="1:9" ht="23.4" x14ac:dyDescent="0.45">
      <c r="A12" s="16" t="s">
        <v>80</v>
      </c>
      <c r="B12" s="16"/>
      <c r="C12" s="16"/>
      <c r="D12" s="16"/>
      <c r="E12" s="16"/>
      <c r="F12" s="16"/>
      <c r="G12" s="16"/>
      <c r="H12" s="16"/>
      <c r="I12" s="4"/>
    </row>
    <row r="13" spans="1:9" ht="23.4" x14ac:dyDescent="0.45">
      <c r="A13" s="16" t="s">
        <v>80</v>
      </c>
      <c r="B13" s="16"/>
      <c r="C13" s="16"/>
      <c r="D13" s="16"/>
      <c r="E13" s="16"/>
      <c r="F13" s="16"/>
      <c r="G13" s="16"/>
      <c r="H13" s="16"/>
      <c r="I13" s="4"/>
    </row>
    <row r="14" spans="1:9" ht="23.4" x14ac:dyDescent="0.45">
      <c r="A14" s="16" t="s">
        <v>79</v>
      </c>
      <c r="B14" s="16"/>
      <c r="C14" s="16"/>
      <c r="D14" s="16"/>
      <c r="E14" s="16"/>
      <c r="F14" s="16"/>
      <c r="G14" s="16"/>
      <c r="H14" s="16"/>
      <c r="I14" s="4"/>
    </row>
    <row r="15" spans="1:9" ht="23.4" x14ac:dyDescent="0.45">
      <c r="A15" s="16"/>
      <c r="B15" s="16"/>
      <c r="C15" s="16"/>
      <c r="D15" s="16"/>
      <c r="E15" s="16"/>
      <c r="F15" s="16"/>
      <c r="G15" s="16"/>
      <c r="H15" s="16"/>
      <c r="I15" s="4"/>
    </row>
    <row r="16" spans="1:9" ht="18" x14ac:dyDescent="0.35">
      <c r="A16" s="4"/>
      <c r="B16" s="4"/>
      <c r="C16" s="4"/>
      <c r="D16" s="4"/>
      <c r="E16" s="4"/>
      <c r="F16" s="4"/>
      <c r="G16" s="4"/>
      <c r="H16" s="4"/>
      <c r="I16" s="4"/>
    </row>
    <row r="17" spans="1:9" ht="18" x14ac:dyDescent="0.35">
      <c r="A17" s="4" t="s">
        <v>78</v>
      </c>
      <c r="B17" s="4"/>
      <c r="C17" s="4"/>
      <c r="D17" s="4"/>
      <c r="E17" s="4"/>
      <c r="F17" s="4"/>
      <c r="G17" s="4"/>
      <c r="H17" s="4"/>
      <c r="I17" s="4"/>
    </row>
    <row r="19" spans="1:9" ht="39.75" customHeight="1" x14ac:dyDescent="0.3">
      <c r="A19" s="15" t="s">
        <v>77</v>
      </c>
      <c r="B19" s="14" t="s">
        <v>76</v>
      </c>
      <c r="C19" s="14" t="s">
        <v>75</v>
      </c>
      <c r="D19" s="13" t="s">
        <v>74</v>
      </c>
      <c r="E19" s="12" t="s">
        <v>73</v>
      </c>
      <c r="F19" s="12" t="s">
        <v>72</v>
      </c>
      <c r="G19" s="12" t="s">
        <v>71</v>
      </c>
      <c r="H19" s="12" t="s">
        <v>70</v>
      </c>
    </row>
    <row r="20" spans="1:9" x14ac:dyDescent="0.3">
      <c r="A20" s="38">
        <v>1</v>
      </c>
      <c r="B20" s="39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</row>
    <row r="21" spans="1:9" ht="18" x14ac:dyDescent="0.35">
      <c r="A21" s="8" t="s">
        <v>69</v>
      </c>
      <c r="B21" s="9" t="s">
        <v>83</v>
      </c>
      <c r="C21" s="36">
        <v>10</v>
      </c>
      <c r="D21" s="8" t="s">
        <v>37</v>
      </c>
      <c r="E21" s="10"/>
      <c r="F21" s="10">
        <f>E21*C21</f>
        <v>0</v>
      </c>
      <c r="G21" s="10">
        <v>5</v>
      </c>
      <c r="H21" s="10">
        <f>F21*1.05</f>
        <v>0</v>
      </c>
    </row>
    <row r="22" spans="1:9" ht="18" x14ac:dyDescent="0.35">
      <c r="A22" s="8" t="s">
        <v>68</v>
      </c>
      <c r="B22" s="9" t="s">
        <v>84</v>
      </c>
      <c r="C22" s="36">
        <v>165</v>
      </c>
      <c r="D22" s="8" t="s">
        <v>37</v>
      </c>
      <c r="E22" s="10"/>
      <c r="F22" s="10">
        <f t="shared" ref="F22:F52" si="0">E22*C22</f>
        <v>0</v>
      </c>
      <c r="G22" s="10">
        <v>8</v>
      </c>
      <c r="H22" s="10">
        <f>F22*1.08</f>
        <v>0</v>
      </c>
    </row>
    <row r="23" spans="1:9" ht="18" x14ac:dyDescent="0.35">
      <c r="A23" s="8" t="s">
        <v>67</v>
      </c>
      <c r="B23" s="9" t="s">
        <v>85</v>
      </c>
      <c r="C23" s="36">
        <v>6</v>
      </c>
      <c r="D23" s="8" t="s">
        <v>37</v>
      </c>
      <c r="E23" s="10"/>
      <c r="F23" s="10">
        <f t="shared" si="0"/>
        <v>0</v>
      </c>
      <c r="G23" s="10">
        <v>8</v>
      </c>
      <c r="H23" s="10">
        <f>F23*1.08</f>
        <v>0</v>
      </c>
    </row>
    <row r="24" spans="1:9" ht="18" x14ac:dyDescent="0.35">
      <c r="A24" s="8" t="s">
        <v>66</v>
      </c>
      <c r="B24" s="9" t="s">
        <v>86</v>
      </c>
      <c r="C24" s="36">
        <v>16</v>
      </c>
      <c r="D24" s="8" t="s">
        <v>37</v>
      </c>
      <c r="E24" s="10"/>
      <c r="F24" s="10">
        <f t="shared" si="0"/>
        <v>0</v>
      </c>
      <c r="G24" s="10">
        <v>8</v>
      </c>
      <c r="H24" s="10">
        <f>F24*1.08</f>
        <v>0</v>
      </c>
    </row>
    <row r="25" spans="1:9" ht="18" x14ac:dyDescent="0.35">
      <c r="A25" s="8" t="s">
        <v>137</v>
      </c>
      <c r="B25" s="9" t="s">
        <v>87</v>
      </c>
      <c r="C25" s="36">
        <v>0.2</v>
      </c>
      <c r="D25" s="8" t="s">
        <v>37</v>
      </c>
      <c r="E25" s="18"/>
      <c r="F25" s="10">
        <f t="shared" si="0"/>
        <v>0</v>
      </c>
      <c r="G25" s="18">
        <v>5</v>
      </c>
      <c r="H25" s="10">
        <f t="shared" ref="H25:H41" si="1">F25*1.05</f>
        <v>0</v>
      </c>
    </row>
    <row r="26" spans="1:9" ht="18" x14ac:dyDescent="0.35">
      <c r="A26" s="8" t="s">
        <v>65</v>
      </c>
      <c r="B26" s="9" t="s">
        <v>88</v>
      </c>
      <c r="C26" s="36">
        <v>2</v>
      </c>
      <c r="D26" s="8" t="s">
        <v>37</v>
      </c>
      <c r="E26" s="19"/>
      <c r="F26" s="10">
        <f t="shared" si="0"/>
        <v>0</v>
      </c>
      <c r="G26" s="40">
        <v>5</v>
      </c>
      <c r="H26" s="10">
        <f t="shared" si="1"/>
        <v>0</v>
      </c>
    </row>
    <row r="27" spans="1:9" ht="18" x14ac:dyDescent="0.35">
      <c r="A27" s="8" t="s">
        <v>64</v>
      </c>
      <c r="B27" s="9" t="s">
        <v>89</v>
      </c>
      <c r="C27" s="37">
        <v>45</v>
      </c>
      <c r="D27" s="8" t="s">
        <v>37</v>
      </c>
      <c r="E27" s="11"/>
      <c r="F27" s="10">
        <f t="shared" si="0"/>
        <v>0</v>
      </c>
      <c r="G27" s="11">
        <v>8</v>
      </c>
      <c r="H27" s="10">
        <f>F27*1.08</f>
        <v>0</v>
      </c>
    </row>
    <row r="28" spans="1:9" ht="18" x14ac:dyDescent="0.35">
      <c r="A28" s="8" t="s">
        <v>63</v>
      </c>
      <c r="B28" s="9" t="s">
        <v>90</v>
      </c>
      <c r="C28" s="36">
        <v>0.3</v>
      </c>
      <c r="D28" s="8" t="s">
        <v>37</v>
      </c>
      <c r="E28" s="10"/>
      <c r="F28" s="10">
        <f t="shared" si="0"/>
        <v>0</v>
      </c>
      <c r="G28" s="10">
        <v>5</v>
      </c>
      <c r="H28" s="10">
        <f t="shared" si="1"/>
        <v>0</v>
      </c>
    </row>
    <row r="29" spans="1:9" ht="18" x14ac:dyDescent="0.35">
      <c r="A29" s="8" t="s">
        <v>138</v>
      </c>
      <c r="B29" s="9" t="s">
        <v>91</v>
      </c>
      <c r="C29" s="36">
        <v>180</v>
      </c>
      <c r="D29" s="8" t="s">
        <v>38</v>
      </c>
      <c r="E29" s="20"/>
      <c r="F29" s="10">
        <f t="shared" si="0"/>
        <v>0</v>
      </c>
      <c r="G29" s="20">
        <v>8</v>
      </c>
      <c r="H29" s="10">
        <f>F29*1.08</f>
        <v>0</v>
      </c>
    </row>
    <row r="30" spans="1:9" ht="18" x14ac:dyDescent="0.35">
      <c r="A30" s="8" t="s">
        <v>62</v>
      </c>
      <c r="B30" s="9" t="s">
        <v>92</v>
      </c>
      <c r="C30" s="36">
        <v>20</v>
      </c>
      <c r="D30" s="8" t="s">
        <v>38</v>
      </c>
      <c r="E30" s="20"/>
      <c r="F30" s="10">
        <f t="shared" si="0"/>
        <v>0</v>
      </c>
      <c r="G30" s="20">
        <v>5</v>
      </c>
      <c r="H30" s="10">
        <f t="shared" si="1"/>
        <v>0</v>
      </c>
    </row>
    <row r="31" spans="1:9" ht="18" x14ac:dyDescent="0.35">
      <c r="A31" s="8" t="s">
        <v>61</v>
      </c>
      <c r="B31" s="9" t="s">
        <v>93</v>
      </c>
      <c r="C31" s="37">
        <v>0.8</v>
      </c>
      <c r="D31" s="8" t="s">
        <v>37</v>
      </c>
      <c r="E31" s="11"/>
      <c r="F31" s="10">
        <f t="shared" si="0"/>
        <v>0</v>
      </c>
      <c r="G31" s="11">
        <v>8</v>
      </c>
      <c r="H31" s="10">
        <f>F31*1.08</f>
        <v>0</v>
      </c>
    </row>
    <row r="32" spans="1:9" ht="18" x14ac:dyDescent="0.35">
      <c r="A32" s="8" t="s">
        <v>60</v>
      </c>
      <c r="B32" s="9" t="s">
        <v>94</v>
      </c>
      <c r="C32" s="36">
        <v>10</v>
      </c>
      <c r="D32" s="8" t="s">
        <v>37</v>
      </c>
      <c r="E32" s="11"/>
      <c r="F32" s="10">
        <f t="shared" si="0"/>
        <v>0</v>
      </c>
      <c r="G32" s="11">
        <v>5</v>
      </c>
      <c r="H32" s="10">
        <f t="shared" si="1"/>
        <v>0</v>
      </c>
    </row>
    <row r="33" spans="1:8" ht="18" x14ac:dyDescent="0.35">
      <c r="A33" s="8" t="s">
        <v>139</v>
      </c>
      <c r="B33" s="9" t="s">
        <v>95</v>
      </c>
      <c r="C33" s="37">
        <v>110</v>
      </c>
      <c r="D33" s="8" t="s">
        <v>37</v>
      </c>
      <c r="E33" s="11"/>
      <c r="F33" s="10">
        <f t="shared" si="0"/>
        <v>0</v>
      </c>
      <c r="G33" s="11">
        <v>5</v>
      </c>
      <c r="H33" s="10">
        <f t="shared" si="1"/>
        <v>0</v>
      </c>
    </row>
    <row r="34" spans="1:8" ht="18" x14ac:dyDescent="0.35">
      <c r="A34" s="8" t="s">
        <v>59</v>
      </c>
      <c r="B34" s="9" t="s">
        <v>96</v>
      </c>
      <c r="C34" s="37">
        <v>11</v>
      </c>
      <c r="D34" s="8" t="s">
        <v>37</v>
      </c>
      <c r="E34" s="11"/>
      <c r="F34" s="10">
        <f t="shared" si="0"/>
        <v>0</v>
      </c>
      <c r="G34" s="11">
        <v>5</v>
      </c>
      <c r="H34" s="10">
        <f t="shared" si="1"/>
        <v>0</v>
      </c>
    </row>
    <row r="35" spans="1:8" ht="26.25" customHeight="1" x14ac:dyDescent="0.35">
      <c r="A35" s="8" t="s">
        <v>140</v>
      </c>
      <c r="B35" s="9" t="s">
        <v>97</v>
      </c>
      <c r="C35" s="37">
        <v>7</v>
      </c>
      <c r="D35" s="8" t="s">
        <v>37</v>
      </c>
      <c r="E35" s="11"/>
      <c r="F35" s="10">
        <f t="shared" si="0"/>
        <v>0</v>
      </c>
      <c r="G35" s="11">
        <v>5</v>
      </c>
      <c r="H35" s="10">
        <f t="shared" si="1"/>
        <v>0</v>
      </c>
    </row>
    <row r="36" spans="1:8" ht="18" x14ac:dyDescent="0.35">
      <c r="A36" s="8" t="s">
        <v>58</v>
      </c>
      <c r="B36" s="9" t="s">
        <v>98</v>
      </c>
      <c r="C36" s="37">
        <v>6</v>
      </c>
      <c r="D36" s="8" t="s">
        <v>37</v>
      </c>
      <c r="E36" s="11"/>
      <c r="F36" s="10">
        <f t="shared" si="0"/>
        <v>0</v>
      </c>
      <c r="G36" s="11">
        <v>8</v>
      </c>
      <c r="H36" s="10">
        <f>F36*1.08</f>
        <v>0</v>
      </c>
    </row>
    <row r="37" spans="1:8" ht="18" x14ac:dyDescent="0.35">
      <c r="A37" s="8" t="s">
        <v>57</v>
      </c>
      <c r="B37" s="9" t="s">
        <v>99</v>
      </c>
      <c r="C37" s="37">
        <v>1</v>
      </c>
      <c r="D37" s="8" t="s">
        <v>37</v>
      </c>
      <c r="E37" s="11"/>
      <c r="F37" s="10">
        <f t="shared" si="0"/>
        <v>0</v>
      </c>
      <c r="G37" s="11">
        <v>5</v>
      </c>
      <c r="H37" s="10">
        <f t="shared" si="1"/>
        <v>0</v>
      </c>
    </row>
    <row r="38" spans="1:8" ht="18" x14ac:dyDescent="0.35">
      <c r="A38" s="8" t="s">
        <v>56</v>
      </c>
      <c r="B38" s="9" t="s">
        <v>100</v>
      </c>
      <c r="C38" s="37">
        <v>19</v>
      </c>
      <c r="D38" s="8" t="s">
        <v>37</v>
      </c>
      <c r="E38" s="11"/>
      <c r="F38" s="10">
        <f t="shared" si="0"/>
        <v>0</v>
      </c>
      <c r="G38" s="11">
        <v>5</v>
      </c>
      <c r="H38" s="10">
        <f t="shared" si="1"/>
        <v>0</v>
      </c>
    </row>
    <row r="39" spans="1:8" ht="18" x14ac:dyDescent="0.35">
      <c r="A39" s="8" t="s">
        <v>141</v>
      </c>
      <c r="B39" s="9" t="s">
        <v>101</v>
      </c>
      <c r="C39" s="37">
        <v>13</v>
      </c>
      <c r="D39" s="8" t="s">
        <v>37</v>
      </c>
      <c r="E39" s="11"/>
      <c r="F39" s="10">
        <f t="shared" si="0"/>
        <v>0</v>
      </c>
      <c r="G39" s="11">
        <v>5</v>
      </c>
      <c r="H39" s="10">
        <f t="shared" si="1"/>
        <v>0</v>
      </c>
    </row>
    <row r="40" spans="1:8" ht="18" x14ac:dyDescent="0.35">
      <c r="A40" s="8" t="s">
        <v>55</v>
      </c>
      <c r="B40" s="9" t="s">
        <v>102</v>
      </c>
      <c r="C40" s="37">
        <v>64</v>
      </c>
      <c r="D40" s="8" t="s">
        <v>37</v>
      </c>
      <c r="E40" s="11"/>
      <c r="F40" s="10">
        <f t="shared" si="0"/>
        <v>0</v>
      </c>
      <c r="G40" s="11">
        <v>5</v>
      </c>
      <c r="H40" s="10">
        <f t="shared" si="1"/>
        <v>0</v>
      </c>
    </row>
    <row r="41" spans="1:8" ht="18" x14ac:dyDescent="0.35">
      <c r="A41" s="8" t="s">
        <v>54</v>
      </c>
      <c r="B41" s="9" t="s">
        <v>103</v>
      </c>
      <c r="C41" s="37">
        <v>21</v>
      </c>
      <c r="D41" s="8" t="s">
        <v>37</v>
      </c>
      <c r="E41" s="11"/>
      <c r="F41" s="10">
        <f t="shared" si="0"/>
        <v>0</v>
      </c>
      <c r="G41" s="11">
        <v>5</v>
      </c>
      <c r="H41" s="10">
        <f t="shared" si="1"/>
        <v>0</v>
      </c>
    </row>
    <row r="42" spans="1:8" ht="18" x14ac:dyDescent="0.35">
      <c r="A42" s="8" t="s">
        <v>142</v>
      </c>
      <c r="B42" s="9" t="s">
        <v>104</v>
      </c>
      <c r="C42" s="37">
        <v>1.7</v>
      </c>
      <c r="D42" s="8" t="s">
        <v>37</v>
      </c>
      <c r="E42" s="11"/>
      <c r="F42" s="10">
        <f t="shared" si="0"/>
        <v>0</v>
      </c>
      <c r="G42" s="11">
        <v>8</v>
      </c>
      <c r="H42" s="10">
        <f>F42*1.08</f>
        <v>0</v>
      </c>
    </row>
    <row r="43" spans="1:8" ht="18" x14ac:dyDescent="0.35">
      <c r="A43" s="8" t="s">
        <v>53</v>
      </c>
      <c r="B43" s="9" t="s">
        <v>105</v>
      </c>
      <c r="C43" s="37">
        <v>1.2</v>
      </c>
      <c r="D43" s="8" t="s">
        <v>37</v>
      </c>
      <c r="E43" s="11"/>
      <c r="F43" s="10">
        <f t="shared" si="0"/>
        <v>0</v>
      </c>
      <c r="G43" s="11">
        <v>23</v>
      </c>
      <c r="H43" s="10">
        <f>F43*1.23</f>
        <v>0</v>
      </c>
    </row>
    <row r="44" spans="1:8" ht="18" x14ac:dyDescent="0.35">
      <c r="A44" s="8" t="s">
        <v>143</v>
      </c>
      <c r="B44" s="9" t="s">
        <v>106</v>
      </c>
      <c r="C44" s="37">
        <v>0.2</v>
      </c>
      <c r="D44" s="8" t="s">
        <v>37</v>
      </c>
      <c r="E44" s="11"/>
      <c r="F44" s="10">
        <f t="shared" si="0"/>
        <v>0</v>
      </c>
      <c r="G44" s="11">
        <v>23</v>
      </c>
      <c r="H44" s="10">
        <f>F44*1.23</f>
        <v>0</v>
      </c>
    </row>
    <row r="45" spans="1:8" ht="18" x14ac:dyDescent="0.35">
      <c r="A45" s="8" t="s">
        <v>52</v>
      </c>
      <c r="B45" s="9" t="s">
        <v>107</v>
      </c>
      <c r="C45" s="37">
        <v>0.3</v>
      </c>
      <c r="D45" s="8" t="s">
        <v>37</v>
      </c>
      <c r="E45" s="11"/>
      <c r="F45" s="10">
        <f t="shared" si="0"/>
        <v>0</v>
      </c>
      <c r="G45" s="11">
        <v>23</v>
      </c>
      <c r="H45" s="10">
        <f>F45*1.23</f>
        <v>0</v>
      </c>
    </row>
    <row r="46" spans="1:8" ht="18" x14ac:dyDescent="0.35">
      <c r="A46" s="8" t="s">
        <v>144</v>
      </c>
      <c r="B46" s="9" t="s">
        <v>108</v>
      </c>
      <c r="C46" s="37">
        <v>15</v>
      </c>
      <c r="D46" s="8" t="s">
        <v>37</v>
      </c>
      <c r="E46" s="11"/>
      <c r="F46" s="10">
        <f t="shared" si="0"/>
        <v>0</v>
      </c>
      <c r="G46" s="11">
        <v>8</v>
      </c>
      <c r="H46" s="10">
        <f>F46*1.08</f>
        <v>0</v>
      </c>
    </row>
    <row r="47" spans="1:8" ht="18" x14ac:dyDescent="0.35">
      <c r="A47" s="8" t="s">
        <v>51</v>
      </c>
      <c r="B47" s="9" t="s">
        <v>109</v>
      </c>
      <c r="C47" s="37">
        <v>13</v>
      </c>
      <c r="D47" s="8" t="s">
        <v>37</v>
      </c>
      <c r="E47" s="11"/>
      <c r="F47" s="10">
        <f t="shared" si="0"/>
        <v>0</v>
      </c>
      <c r="G47" s="11">
        <v>23</v>
      </c>
      <c r="H47" s="10">
        <f>F47*1.23</f>
        <v>0</v>
      </c>
    </row>
    <row r="48" spans="1:8" ht="18" x14ac:dyDescent="0.35">
      <c r="A48" s="8" t="s">
        <v>50</v>
      </c>
      <c r="B48" s="9" t="s">
        <v>110</v>
      </c>
      <c r="C48" s="37">
        <v>3.5</v>
      </c>
      <c r="D48" s="8" t="s">
        <v>132</v>
      </c>
      <c r="E48" s="11"/>
      <c r="F48" s="10">
        <f t="shared" si="0"/>
        <v>0</v>
      </c>
      <c r="G48" s="11">
        <v>23</v>
      </c>
      <c r="H48" s="10">
        <f t="shared" ref="H48" si="2">F48*1.23</f>
        <v>0</v>
      </c>
    </row>
    <row r="49" spans="1:8" ht="18" x14ac:dyDescent="0.35">
      <c r="A49" s="8" t="s">
        <v>49</v>
      </c>
      <c r="B49" s="9" t="s">
        <v>111</v>
      </c>
      <c r="C49" s="37">
        <v>1.3</v>
      </c>
      <c r="D49" s="8" t="s">
        <v>37</v>
      </c>
      <c r="E49" s="11"/>
      <c r="F49" s="10">
        <f t="shared" si="0"/>
        <v>0</v>
      </c>
      <c r="G49" s="11">
        <v>8</v>
      </c>
      <c r="H49" s="10">
        <f>F49*1.08</f>
        <v>0</v>
      </c>
    </row>
    <row r="50" spans="1:8" ht="18" x14ac:dyDescent="0.35">
      <c r="A50" s="8" t="s">
        <v>145</v>
      </c>
      <c r="B50" s="9" t="s">
        <v>112</v>
      </c>
      <c r="C50" s="37">
        <v>0.8</v>
      </c>
      <c r="D50" s="8" t="s">
        <v>37</v>
      </c>
      <c r="E50" s="11"/>
      <c r="F50" s="10">
        <f t="shared" si="0"/>
        <v>0</v>
      </c>
      <c r="G50" s="11">
        <v>23</v>
      </c>
      <c r="H50" s="10">
        <f t="shared" ref="H50:H51" si="3">F50*1.23</f>
        <v>0</v>
      </c>
    </row>
    <row r="51" spans="1:8" ht="18" x14ac:dyDescent="0.35">
      <c r="A51" s="8" t="s">
        <v>48</v>
      </c>
      <c r="B51" s="9" t="s">
        <v>113</v>
      </c>
      <c r="C51" s="37">
        <v>0.45</v>
      </c>
      <c r="D51" s="8" t="s">
        <v>37</v>
      </c>
      <c r="E51" s="11"/>
      <c r="F51" s="10">
        <f t="shared" si="0"/>
        <v>0</v>
      </c>
      <c r="G51" s="11">
        <v>23</v>
      </c>
      <c r="H51" s="10">
        <f t="shared" si="3"/>
        <v>0</v>
      </c>
    </row>
    <row r="52" spans="1:8" ht="18" x14ac:dyDescent="0.35">
      <c r="A52" s="8" t="s">
        <v>47</v>
      </c>
      <c r="B52" s="9" t="s">
        <v>114</v>
      </c>
      <c r="C52" s="37">
        <v>3</v>
      </c>
      <c r="D52" s="8" t="s">
        <v>37</v>
      </c>
      <c r="E52" s="11"/>
      <c r="F52" s="10">
        <f t="shared" si="0"/>
        <v>0</v>
      </c>
      <c r="G52" s="11">
        <v>23</v>
      </c>
      <c r="H52" s="10">
        <f>F52*1.23</f>
        <v>0</v>
      </c>
    </row>
    <row r="53" spans="1:8" ht="18" x14ac:dyDescent="0.35">
      <c r="A53" s="8" t="s">
        <v>146</v>
      </c>
      <c r="B53" s="9" t="s">
        <v>115</v>
      </c>
      <c r="C53" s="37">
        <v>420</v>
      </c>
      <c r="D53" s="8" t="s">
        <v>38</v>
      </c>
      <c r="E53" s="11"/>
      <c r="F53" s="10">
        <f t="shared" ref="F53:F69" si="4">E53*C53</f>
        <v>0</v>
      </c>
      <c r="G53" s="11">
        <v>23</v>
      </c>
      <c r="H53" s="10">
        <f t="shared" ref="H53" si="5">F53*1.23</f>
        <v>0</v>
      </c>
    </row>
    <row r="54" spans="1:8" ht="18" x14ac:dyDescent="0.35">
      <c r="A54" s="8" t="s">
        <v>147</v>
      </c>
      <c r="B54" s="9" t="s">
        <v>116</v>
      </c>
      <c r="C54" s="37">
        <v>20</v>
      </c>
      <c r="D54" s="8" t="s">
        <v>37</v>
      </c>
      <c r="E54" s="11"/>
      <c r="F54" s="10">
        <f t="shared" si="4"/>
        <v>0</v>
      </c>
      <c r="G54" s="11">
        <v>5</v>
      </c>
      <c r="H54" s="10">
        <f t="shared" ref="H54:H69" si="6">F54*1.05</f>
        <v>0</v>
      </c>
    </row>
    <row r="55" spans="1:8" ht="18" x14ac:dyDescent="0.35">
      <c r="A55" s="8" t="s">
        <v>46</v>
      </c>
      <c r="B55" s="9" t="s">
        <v>117</v>
      </c>
      <c r="C55" s="37">
        <v>52</v>
      </c>
      <c r="D55" s="8" t="s">
        <v>37</v>
      </c>
      <c r="E55" s="11"/>
      <c r="F55" s="10">
        <f t="shared" si="4"/>
        <v>0</v>
      </c>
      <c r="G55" s="11">
        <v>5</v>
      </c>
      <c r="H55" s="10">
        <f t="shared" si="6"/>
        <v>0</v>
      </c>
    </row>
    <row r="56" spans="1:8" ht="18" x14ac:dyDescent="0.35">
      <c r="A56" s="8" t="s">
        <v>45</v>
      </c>
      <c r="B56" s="9" t="s">
        <v>118</v>
      </c>
      <c r="C56" s="37">
        <v>60</v>
      </c>
      <c r="D56" s="8" t="s">
        <v>37</v>
      </c>
      <c r="E56" s="11"/>
      <c r="F56" s="10">
        <f t="shared" si="4"/>
        <v>0</v>
      </c>
      <c r="G56" s="11">
        <v>5</v>
      </c>
      <c r="H56" s="10">
        <f t="shared" si="6"/>
        <v>0</v>
      </c>
    </row>
    <row r="57" spans="1:8" ht="18" x14ac:dyDescent="0.35">
      <c r="A57" s="8" t="s">
        <v>148</v>
      </c>
      <c r="B57" s="9" t="s">
        <v>119</v>
      </c>
      <c r="C57" s="37">
        <v>15</v>
      </c>
      <c r="D57" s="8" t="s">
        <v>37</v>
      </c>
      <c r="E57" s="11"/>
      <c r="F57" s="10">
        <f t="shared" si="4"/>
        <v>0</v>
      </c>
      <c r="G57" s="11">
        <v>5</v>
      </c>
      <c r="H57" s="10">
        <f t="shared" si="6"/>
        <v>0</v>
      </c>
    </row>
    <row r="58" spans="1:8" ht="18" x14ac:dyDescent="0.35">
      <c r="A58" s="8" t="s">
        <v>44</v>
      </c>
      <c r="B58" s="9" t="s">
        <v>120</v>
      </c>
      <c r="C58" s="37">
        <v>8</v>
      </c>
      <c r="D58" s="8" t="s">
        <v>37</v>
      </c>
      <c r="E58" s="11"/>
      <c r="F58" s="10">
        <f t="shared" si="4"/>
        <v>0</v>
      </c>
      <c r="G58" s="11">
        <v>5</v>
      </c>
      <c r="H58" s="10">
        <f t="shared" si="6"/>
        <v>0</v>
      </c>
    </row>
    <row r="59" spans="1:8" ht="18" x14ac:dyDescent="0.35">
      <c r="A59" s="8" t="s">
        <v>43</v>
      </c>
      <c r="B59" s="9" t="s">
        <v>121</v>
      </c>
      <c r="C59" s="37">
        <v>12</v>
      </c>
      <c r="D59" s="8" t="s">
        <v>37</v>
      </c>
      <c r="E59" s="11"/>
      <c r="F59" s="10">
        <f t="shared" si="4"/>
        <v>0</v>
      </c>
      <c r="G59" s="11">
        <v>5</v>
      </c>
      <c r="H59" s="10">
        <f t="shared" si="6"/>
        <v>0</v>
      </c>
    </row>
    <row r="60" spans="1:8" ht="18" x14ac:dyDescent="0.35">
      <c r="A60" s="8" t="s">
        <v>149</v>
      </c>
      <c r="B60" s="9" t="s">
        <v>122</v>
      </c>
      <c r="C60" s="37">
        <v>36</v>
      </c>
      <c r="D60" s="8" t="s">
        <v>37</v>
      </c>
      <c r="E60" s="11"/>
      <c r="F60" s="10">
        <f t="shared" si="4"/>
        <v>0</v>
      </c>
      <c r="G60" s="11">
        <v>5</v>
      </c>
      <c r="H60" s="10">
        <f t="shared" si="6"/>
        <v>0</v>
      </c>
    </row>
    <row r="61" spans="1:8" ht="18" x14ac:dyDescent="0.35">
      <c r="A61" s="8" t="s">
        <v>42</v>
      </c>
      <c r="B61" s="9" t="s">
        <v>123</v>
      </c>
      <c r="C61" s="37">
        <v>27</v>
      </c>
      <c r="D61" s="8" t="s">
        <v>37</v>
      </c>
      <c r="E61" s="11"/>
      <c r="F61" s="10">
        <f t="shared" si="4"/>
        <v>0</v>
      </c>
      <c r="G61" s="11">
        <v>5</v>
      </c>
      <c r="H61" s="10">
        <f t="shared" si="6"/>
        <v>0</v>
      </c>
    </row>
    <row r="62" spans="1:8" ht="18" x14ac:dyDescent="0.35">
      <c r="A62" s="8" t="s">
        <v>41</v>
      </c>
      <c r="B62" s="9" t="s">
        <v>124</v>
      </c>
      <c r="C62" s="37">
        <v>107</v>
      </c>
      <c r="D62" s="8" t="s">
        <v>37</v>
      </c>
      <c r="E62" s="11"/>
      <c r="F62" s="10">
        <f t="shared" si="4"/>
        <v>0</v>
      </c>
      <c r="G62" s="11">
        <v>5</v>
      </c>
      <c r="H62" s="10">
        <f t="shared" si="6"/>
        <v>0</v>
      </c>
    </row>
    <row r="63" spans="1:8" ht="18" x14ac:dyDescent="0.35">
      <c r="A63" s="8" t="s">
        <v>150</v>
      </c>
      <c r="B63" s="9" t="s">
        <v>125</v>
      </c>
      <c r="C63" s="37">
        <v>100</v>
      </c>
      <c r="D63" s="8" t="s">
        <v>37</v>
      </c>
      <c r="E63" s="11"/>
      <c r="F63" s="10">
        <f t="shared" si="4"/>
        <v>0</v>
      </c>
      <c r="G63" s="11">
        <v>5</v>
      </c>
      <c r="H63" s="10">
        <f t="shared" si="6"/>
        <v>0</v>
      </c>
    </row>
    <row r="64" spans="1:8" ht="18" x14ac:dyDescent="0.35">
      <c r="A64" s="8" t="s">
        <v>151</v>
      </c>
      <c r="B64" s="9" t="s">
        <v>126</v>
      </c>
      <c r="C64" s="37">
        <v>15</v>
      </c>
      <c r="D64" s="8" t="s">
        <v>37</v>
      </c>
      <c r="E64" s="11"/>
      <c r="F64" s="10">
        <f t="shared" si="4"/>
        <v>0</v>
      </c>
      <c r="G64" s="11">
        <v>5</v>
      </c>
      <c r="H64" s="10">
        <f t="shared" si="6"/>
        <v>0</v>
      </c>
    </row>
    <row r="65" spans="1:8" ht="18" x14ac:dyDescent="0.35">
      <c r="A65" s="8" t="s">
        <v>152</v>
      </c>
      <c r="B65" s="9" t="s">
        <v>127</v>
      </c>
      <c r="C65" s="37">
        <v>18</v>
      </c>
      <c r="D65" s="8" t="s">
        <v>37</v>
      </c>
      <c r="E65" s="11"/>
      <c r="F65" s="10">
        <f t="shared" si="4"/>
        <v>0</v>
      </c>
      <c r="G65" s="11">
        <v>5</v>
      </c>
      <c r="H65" s="10">
        <f t="shared" si="6"/>
        <v>0</v>
      </c>
    </row>
    <row r="66" spans="1:8" ht="18" x14ac:dyDescent="0.35">
      <c r="A66" s="8" t="s">
        <v>40</v>
      </c>
      <c r="B66" s="9" t="s">
        <v>128</v>
      </c>
      <c r="C66" s="37">
        <v>8</v>
      </c>
      <c r="D66" s="8" t="s">
        <v>38</v>
      </c>
      <c r="E66" s="11"/>
      <c r="F66" s="10">
        <f t="shared" si="4"/>
        <v>0</v>
      </c>
      <c r="G66" s="11">
        <v>5</v>
      </c>
      <c r="H66" s="10">
        <f t="shared" si="6"/>
        <v>0</v>
      </c>
    </row>
    <row r="67" spans="1:8" ht="18" x14ac:dyDescent="0.35">
      <c r="A67" s="8" t="s">
        <v>39</v>
      </c>
      <c r="B67" s="9" t="s">
        <v>129</v>
      </c>
      <c r="C67" s="37">
        <v>7</v>
      </c>
      <c r="D67" s="8" t="s">
        <v>37</v>
      </c>
      <c r="E67" s="11"/>
      <c r="F67" s="10">
        <f t="shared" si="4"/>
        <v>0</v>
      </c>
      <c r="G67" s="11">
        <v>23</v>
      </c>
      <c r="H67" s="10">
        <f>F67*1.23</f>
        <v>0</v>
      </c>
    </row>
    <row r="68" spans="1:8" ht="18" x14ac:dyDescent="0.35">
      <c r="A68" s="8" t="s">
        <v>153</v>
      </c>
      <c r="B68" s="9" t="s">
        <v>130</v>
      </c>
      <c r="C68" s="37">
        <v>25</v>
      </c>
      <c r="D68" s="8" t="s">
        <v>132</v>
      </c>
      <c r="E68" s="11"/>
      <c r="F68" s="10">
        <f t="shared" si="4"/>
        <v>0</v>
      </c>
      <c r="G68" s="11">
        <v>5</v>
      </c>
      <c r="H68" s="10">
        <f t="shared" si="6"/>
        <v>0</v>
      </c>
    </row>
    <row r="69" spans="1:8" ht="18" x14ac:dyDescent="0.35">
      <c r="A69" s="8" t="s">
        <v>154</v>
      </c>
      <c r="B69" s="9" t="s">
        <v>131</v>
      </c>
      <c r="C69" s="37">
        <v>20</v>
      </c>
      <c r="D69" s="8" t="s">
        <v>37</v>
      </c>
      <c r="E69" s="11"/>
      <c r="F69" s="10">
        <f t="shared" si="4"/>
        <v>0</v>
      </c>
      <c r="G69" s="11">
        <v>5</v>
      </c>
      <c r="H69" s="10">
        <f t="shared" si="6"/>
        <v>0</v>
      </c>
    </row>
    <row r="70" spans="1:8" ht="48.75" customHeight="1" x14ac:dyDescent="0.4">
      <c r="A70" s="22" t="s">
        <v>36</v>
      </c>
      <c r="B70" s="23"/>
      <c r="C70" s="23"/>
      <c r="D70" s="24"/>
      <c r="E70" s="25" t="s">
        <v>35</v>
      </c>
      <c r="F70" s="26"/>
      <c r="G70" s="25" t="s">
        <v>34</v>
      </c>
      <c r="H70" s="26"/>
    </row>
    <row r="71" spans="1:8" x14ac:dyDescent="0.3">
      <c r="E71" s="34">
        <f>SUM(F21:F69)</f>
        <v>0</v>
      </c>
      <c r="F71" s="34"/>
      <c r="G71" s="34">
        <f>SUM(H21:H69)</f>
        <v>0</v>
      </c>
      <c r="H71" s="34"/>
    </row>
    <row r="72" spans="1:8" ht="18" x14ac:dyDescent="0.35">
      <c r="A72" s="7"/>
      <c r="B72" s="7"/>
      <c r="C72" s="7"/>
      <c r="D72" s="7"/>
      <c r="E72" s="7"/>
    </row>
    <row r="73" spans="1:8" ht="21" x14ac:dyDescent="0.4">
      <c r="C73" s="32" t="s">
        <v>33</v>
      </c>
      <c r="D73" s="32"/>
      <c r="E73" s="32"/>
      <c r="F73" s="32"/>
      <c r="G73" s="32"/>
      <c r="H73" s="32"/>
    </row>
    <row r="74" spans="1:8" x14ac:dyDescent="0.3">
      <c r="C74" s="6"/>
      <c r="D74" s="6"/>
      <c r="E74" s="6"/>
      <c r="F74" s="6"/>
      <c r="G74" s="6"/>
      <c r="H74" s="6"/>
    </row>
    <row r="75" spans="1:8" x14ac:dyDescent="0.3">
      <c r="C75" s="6"/>
      <c r="D75" s="6"/>
      <c r="E75" s="6"/>
      <c r="F75" s="6"/>
      <c r="G75" s="6"/>
      <c r="H75" s="6"/>
    </row>
    <row r="76" spans="1:8" x14ac:dyDescent="0.3">
      <c r="C76" s="6"/>
      <c r="D76" s="6"/>
      <c r="E76" s="6"/>
      <c r="F76" s="6"/>
      <c r="G76" s="6"/>
      <c r="H76" s="6"/>
    </row>
    <row r="79" spans="1:8" ht="21" x14ac:dyDescent="0.4">
      <c r="A79" s="5" t="s">
        <v>32</v>
      </c>
      <c r="B79" s="5"/>
      <c r="C79" s="5"/>
      <c r="D79" s="5"/>
      <c r="E79" s="5"/>
      <c r="F79" s="5"/>
    </row>
    <row r="80" spans="1:8" ht="21" x14ac:dyDescent="0.4">
      <c r="A80" s="5" t="s">
        <v>31</v>
      </c>
      <c r="B80" s="5"/>
      <c r="C80" s="5"/>
      <c r="D80" s="5"/>
      <c r="E80" s="5"/>
      <c r="F80" s="5"/>
    </row>
    <row r="81" spans="1:6" ht="21" x14ac:dyDescent="0.4">
      <c r="A81" s="5"/>
      <c r="B81" s="5"/>
      <c r="C81" s="5"/>
      <c r="D81" s="5"/>
      <c r="E81" s="5"/>
      <c r="F81" s="5"/>
    </row>
    <row r="82" spans="1:6" ht="21" x14ac:dyDescent="0.4">
      <c r="A82" s="5" t="s">
        <v>30</v>
      </c>
      <c r="B82" s="5"/>
      <c r="C82" s="5"/>
      <c r="D82" s="5"/>
      <c r="E82" s="5"/>
      <c r="F82" s="5"/>
    </row>
    <row r="83" spans="1:6" ht="21" x14ac:dyDescent="0.4">
      <c r="A83" s="5" t="s">
        <v>25</v>
      </c>
      <c r="B83" s="5"/>
      <c r="C83" s="5"/>
      <c r="D83" s="5"/>
      <c r="E83" s="5"/>
      <c r="F83" s="5"/>
    </row>
    <row r="84" spans="1:6" ht="21" x14ac:dyDescent="0.4">
      <c r="A84" s="5"/>
      <c r="B84" s="5"/>
      <c r="C84" s="5"/>
      <c r="D84" s="5"/>
      <c r="E84" s="5"/>
      <c r="F84" s="5"/>
    </row>
    <row r="85" spans="1:6" ht="21" x14ac:dyDescent="0.4">
      <c r="A85" s="5" t="s">
        <v>29</v>
      </c>
      <c r="B85" s="5"/>
      <c r="C85" s="5"/>
      <c r="D85" s="5"/>
      <c r="E85" s="5"/>
      <c r="F85" s="5"/>
    </row>
    <row r="86" spans="1:6" ht="21" x14ac:dyDescent="0.4">
      <c r="A86" s="5" t="s">
        <v>28</v>
      </c>
      <c r="B86" s="5"/>
      <c r="C86" s="5"/>
      <c r="D86" s="5"/>
      <c r="E86" s="5"/>
      <c r="F86" s="5"/>
    </row>
    <row r="87" spans="1:6" ht="21" x14ac:dyDescent="0.4">
      <c r="A87" s="5" t="s">
        <v>27</v>
      </c>
      <c r="B87" s="5"/>
      <c r="C87" s="5"/>
      <c r="D87" s="5"/>
      <c r="E87" s="5"/>
      <c r="F87" s="5"/>
    </row>
    <row r="88" spans="1:6" ht="21" x14ac:dyDescent="0.4">
      <c r="A88" s="5"/>
      <c r="B88" s="5"/>
      <c r="C88" s="5"/>
      <c r="D88" s="5"/>
      <c r="E88" s="5"/>
      <c r="F88" s="5"/>
    </row>
    <row r="89" spans="1:6" ht="21" x14ac:dyDescent="0.4">
      <c r="A89" s="5" t="s">
        <v>26</v>
      </c>
      <c r="B89" s="5"/>
      <c r="C89" s="5"/>
      <c r="D89" s="5"/>
      <c r="E89" s="5"/>
      <c r="F89" s="5"/>
    </row>
    <row r="90" spans="1:6" ht="21" x14ac:dyDescent="0.4">
      <c r="A90" s="5" t="s">
        <v>25</v>
      </c>
      <c r="B90" s="5"/>
      <c r="C90" s="5"/>
      <c r="D90" s="5"/>
      <c r="E90" s="5"/>
      <c r="F90" s="5"/>
    </row>
    <row r="91" spans="1:6" ht="21" x14ac:dyDescent="0.4">
      <c r="A91" s="5"/>
      <c r="B91" s="5"/>
      <c r="C91" s="5"/>
      <c r="D91" s="5"/>
      <c r="E91" s="5"/>
      <c r="F91" s="5"/>
    </row>
    <row r="92" spans="1:6" ht="21" x14ac:dyDescent="0.4">
      <c r="A92" s="5" t="s">
        <v>24</v>
      </c>
      <c r="B92" s="5"/>
      <c r="C92" s="5"/>
      <c r="D92" s="5"/>
      <c r="E92" s="5"/>
      <c r="F92" s="5"/>
    </row>
    <row r="93" spans="1:6" ht="21" x14ac:dyDescent="0.4">
      <c r="A93" s="5"/>
      <c r="B93" s="5"/>
      <c r="C93" s="5"/>
      <c r="D93" s="5"/>
      <c r="E93" s="5"/>
      <c r="F93" s="5"/>
    </row>
    <row r="94" spans="1:6" ht="21" x14ac:dyDescent="0.4">
      <c r="A94" s="5" t="s">
        <v>23</v>
      </c>
      <c r="B94" s="5"/>
      <c r="C94" s="5"/>
      <c r="D94" s="5"/>
      <c r="E94" s="5"/>
      <c r="F94" s="5"/>
    </row>
    <row r="95" spans="1:6" ht="21" x14ac:dyDescent="0.4">
      <c r="A95" s="5" t="s">
        <v>22</v>
      </c>
      <c r="B95" s="5"/>
      <c r="C95" s="5"/>
      <c r="D95" s="5"/>
      <c r="E95" s="5"/>
      <c r="F95" s="5"/>
    </row>
    <row r="96" spans="1:6" ht="21" x14ac:dyDescent="0.4">
      <c r="A96" s="5"/>
      <c r="B96" s="5"/>
      <c r="C96" s="5"/>
      <c r="D96" s="5"/>
      <c r="E96" s="5"/>
      <c r="F96" s="5"/>
    </row>
    <row r="97" spans="1:7" ht="21" x14ac:dyDescent="0.4">
      <c r="A97" s="5" t="s">
        <v>21</v>
      </c>
      <c r="B97" s="5"/>
      <c r="C97" s="5"/>
      <c r="D97" s="5"/>
      <c r="E97" s="5"/>
      <c r="F97" s="5"/>
    </row>
    <row r="98" spans="1:7" ht="21" x14ac:dyDescent="0.4">
      <c r="A98" s="5"/>
      <c r="B98" s="5"/>
      <c r="C98" s="5"/>
      <c r="D98" s="5"/>
      <c r="E98" s="5"/>
      <c r="F98" s="5"/>
    </row>
    <row r="99" spans="1:7" ht="21" x14ac:dyDescent="0.4">
      <c r="A99" s="5" t="s">
        <v>20</v>
      </c>
      <c r="B99" s="5"/>
      <c r="C99" s="4"/>
      <c r="D99" s="4"/>
      <c r="E99" s="4"/>
      <c r="F99" s="4"/>
      <c r="G99" s="4"/>
    </row>
    <row r="100" spans="1:7" ht="21" x14ac:dyDescent="0.4">
      <c r="A100" s="5" t="s">
        <v>19</v>
      </c>
      <c r="B100" s="5"/>
      <c r="C100" s="4"/>
      <c r="D100" s="4"/>
      <c r="E100" s="4"/>
      <c r="F100" s="4"/>
      <c r="G100" s="4"/>
    </row>
    <row r="101" spans="1:7" ht="21" x14ac:dyDescent="0.4">
      <c r="A101" s="28" t="s">
        <v>133</v>
      </c>
      <c r="B101" s="28"/>
      <c r="C101" s="28"/>
      <c r="D101" s="28"/>
      <c r="E101" s="28"/>
      <c r="F101" s="28"/>
      <c r="G101" s="28"/>
    </row>
    <row r="102" spans="1:7" ht="21" x14ac:dyDescent="0.4">
      <c r="A102" s="5" t="s">
        <v>18</v>
      </c>
      <c r="B102" s="5"/>
      <c r="C102" s="4"/>
      <c r="D102" s="4"/>
      <c r="E102" s="4"/>
      <c r="F102" s="4"/>
      <c r="G102" s="4"/>
    </row>
    <row r="103" spans="1:7" ht="21" x14ac:dyDescent="0.4">
      <c r="A103" s="5" t="s">
        <v>17</v>
      </c>
      <c r="B103" s="5"/>
      <c r="C103" s="4"/>
      <c r="D103" s="4"/>
      <c r="E103" s="4"/>
      <c r="F103" s="4"/>
      <c r="G103" s="4"/>
    </row>
    <row r="104" spans="1:7" ht="21" x14ac:dyDescent="0.4">
      <c r="A104" s="5" t="s">
        <v>16</v>
      </c>
      <c r="B104" s="5"/>
      <c r="C104" s="4"/>
      <c r="D104" s="4"/>
      <c r="E104" s="4"/>
      <c r="F104" s="4"/>
      <c r="G104" s="4"/>
    </row>
    <row r="105" spans="1:7" ht="21" x14ac:dyDescent="0.4">
      <c r="A105" s="5"/>
      <c r="B105" s="5"/>
      <c r="C105" s="4"/>
      <c r="D105" s="4"/>
      <c r="E105" s="4"/>
      <c r="F105" s="4"/>
      <c r="G105" s="4"/>
    </row>
    <row r="106" spans="1:7" ht="21" x14ac:dyDescent="0.4">
      <c r="A106" s="5" t="s">
        <v>15</v>
      </c>
      <c r="B106" s="5"/>
      <c r="C106" s="4"/>
      <c r="D106" s="4"/>
      <c r="E106" s="4"/>
      <c r="F106" s="4"/>
      <c r="G106" s="4"/>
    </row>
    <row r="107" spans="1:7" ht="21" x14ac:dyDescent="0.4">
      <c r="A107" s="5" t="s">
        <v>14</v>
      </c>
      <c r="B107" s="5"/>
      <c r="C107" s="4"/>
      <c r="D107" s="4"/>
      <c r="E107" s="4"/>
      <c r="F107" s="4"/>
      <c r="G107" s="4"/>
    </row>
    <row r="108" spans="1:7" ht="21" x14ac:dyDescent="0.4">
      <c r="A108" s="5"/>
      <c r="B108" s="5"/>
      <c r="C108" s="4"/>
      <c r="D108" s="4"/>
      <c r="E108" s="4"/>
      <c r="F108" s="4"/>
      <c r="G108" s="4"/>
    </row>
    <row r="109" spans="1:7" ht="21" x14ac:dyDescent="0.4">
      <c r="A109" s="5" t="s">
        <v>13</v>
      </c>
      <c r="B109" s="5"/>
      <c r="C109" s="4"/>
      <c r="D109" s="4"/>
      <c r="E109" s="4"/>
      <c r="F109" s="4"/>
      <c r="G109" s="4"/>
    </row>
    <row r="110" spans="1:7" ht="21" x14ac:dyDescent="0.4">
      <c r="A110" s="5" t="s">
        <v>12</v>
      </c>
      <c r="B110" s="5"/>
      <c r="C110" s="4"/>
      <c r="D110" s="4"/>
      <c r="E110" s="4"/>
      <c r="F110" s="4"/>
      <c r="G110" s="4"/>
    </row>
    <row r="111" spans="1:7" ht="21" x14ac:dyDescent="0.4">
      <c r="A111" s="5" t="s">
        <v>11</v>
      </c>
      <c r="B111" s="5"/>
      <c r="C111" s="4"/>
      <c r="D111" s="4"/>
      <c r="E111" s="4"/>
      <c r="F111" s="4"/>
      <c r="G111" s="4"/>
    </row>
    <row r="112" spans="1:7" ht="21" x14ac:dyDescent="0.4">
      <c r="A112" s="5"/>
      <c r="B112" s="5"/>
      <c r="C112" s="4"/>
      <c r="D112" s="4"/>
      <c r="E112" s="4"/>
      <c r="F112" s="4"/>
      <c r="G112" s="4"/>
    </row>
    <row r="113" spans="1:8" ht="18" x14ac:dyDescent="0.35">
      <c r="A113" s="4"/>
      <c r="B113" s="4"/>
      <c r="C113" s="4"/>
      <c r="D113" s="4"/>
      <c r="E113" s="4"/>
      <c r="F113" s="4"/>
      <c r="G113" s="4"/>
    </row>
    <row r="114" spans="1:8" ht="18" x14ac:dyDescent="0.35">
      <c r="A114" s="4"/>
      <c r="B114" s="4"/>
      <c r="C114" s="4"/>
      <c r="D114" s="4"/>
      <c r="E114" s="4"/>
      <c r="F114" s="4"/>
      <c r="G114" s="4"/>
    </row>
    <row r="115" spans="1:8" ht="18" x14ac:dyDescent="0.35">
      <c r="A115" s="4"/>
      <c r="B115" s="4"/>
      <c r="C115" s="4"/>
      <c r="D115" s="4"/>
      <c r="E115" s="4"/>
      <c r="F115" s="4"/>
      <c r="G115" s="4"/>
    </row>
    <row r="116" spans="1:8" ht="18" x14ac:dyDescent="0.35">
      <c r="A116" s="4"/>
      <c r="B116" s="4"/>
      <c r="C116" s="4"/>
      <c r="D116" s="4"/>
      <c r="E116" s="4"/>
      <c r="F116" s="4"/>
      <c r="G116" s="4"/>
    </row>
    <row r="117" spans="1:8" ht="18" x14ac:dyDescent="0.35">
      <c r="A117" s="4"/>
      <c r="B117" s="4"/>
      <c r="C117" s="4"/>
      <c r="D117" s="4"/>
      <c r="E117" s="4"/>
      <c r="F117" s="4"/>
      <c r="G117" s="4"/>
    </row>
    <row r="118" spans="1:8" ht="18" x14ac:dyDescent="0.35">
      <c r="A118" s="4"/>
      <c r="B118" s="4" t="s">
        <v>10</v>
      </c>
      <c r="C118" s="33" t="s">
        <v>9</v>
      </c>
      <c r="D118" s="33"/>
      <c r="E118" s="33"/>
      <c r="F118" s="33"/>
      <c r="G118" s="33"/>
    </row>
    <row r="120" spans="1:8" ht="18.75" customHeight="1" x14ac:dyDescent="0.35">
      <c r="B120" s="4" t="s">
        <v>8</v>
      </c>
      <c r="C120" s="21" t="s">
        <v>7</v>
      </c>
      <c r="D120" s="21"/>
      <c r="E120" s="21"/>
      <c r="F120" s="21"/>
      <c r="G120" s="21"/>
    </row>
    <row r="121" spans="1:8" x14ac:dyDescent="0.3">
      <c r="C121" s="21"/>
      <c r="D121" s="21"/>
      <c r="E121" s="21"/>
      <c r="F121" s="21"/>
      <c r="G121" s="21"/>
    </row>
    <row r="122" spans="1:8" x14ac:dyDescent="0.3">
      <c r="C122" s="21"/>
      <c r="D122" s="21"/>
      <c r="E122" s="21"/>
      <c r="F122" s="21"/>
      <c r="G122" s="21"/>
    </row>
    <row r="123" spans="1:8" x14ac:dyDescent="0.3">
      <c r="C123" s="21"/>
      <c r="D123" s="21"/>
      <c r="E123" s="21"/>
      <c r="F123" s="21"/>
      <c r="G123" s="21"/>
    </row>
    <row r="124" spans="1:8" x14ac:dyDescent="0.3">
      <c r="C124" s="21"/>
      <c r="D124" s="21"/>
      <c r="E124" s="21"/>
      <c r="F124" s="21"/>
      <c r="G124" s="21"/>
    </row>
    <row r="127" spans="1:8" x14ac:dyDescent="0.3">
      <c r="D127" s="3"/>
    </row>
    <row r="128" spans="1:8" x14ac:dyDescent="0.3">
      <c r="A128" s="2" t="s">
        <v>6</v>
      </c>
      <c r="B128" s="2"/>
      <c r="C128" s="2"/>
      <c r="D128" s="2"/>
      <c r="E128" s="2"/>
      <c r="F128" s="2"/>
      <c r="G128" s="1"/>
      <c r="H128" s="1"/>
    </row>
    <row r="129" spans="1:8" x14ac:dyDescent="0.3">
      <c r="A129" s="2" t="s">
        <v>5</v>
      </c>
      <c r="B129" s="2"/>
      <c r="C129" s="2"/>
      <c r="D129" s="2"/>
      <c r="E129" s="2"/>
      <c r="F129" s="2"/>
      <c r="G129" s="1"/>
      <c r="H129" s="1"/>
    </row>
    <row r="130" spans="1:8" x14ac:dyDescent="0.3">
      <c r="A130" s="2"/>
      <c r="B130" s="2"/>
      <c r="C130" s="2"/>
      <c r="D130" s="2"/>
      <c r="E130" s="2"/>
      <c r="F130" s="2"/>
      <c r="G130" s="1"/>
      <c r="H130" s="1"/>
    </row>
    <row r="131" spans="1:8" x14ac:dyDescent="0.3">
      <c r="A131" s="2" t="s">
        <v>4</v>
      </c>
      <c r="B131" s="2"/>
      <c r="C131" s="2"/>
      <c r="D131" s="2"/>
      <c r="E131" s="2"/>
      <c r="F131" s="2"/>
      <c r="G131" s="1"/>
      <c r="H131" s="1"/>
    </row>
    <row r="132" spans="1:8" x14ac:dyDescent="0.3">
      <c r="A132" s="2" t="s">
        <v>3</v>
      </c>
      <c r="B132" s="2"/>
      <c r="C132" s="2"/>
      <c r="D132" s="2"/>
      <c r="E132" s="2"/>
      <c r="F132" s="2"/>
      <c r="G132" s="1"/>
      <c r="H132" s="1"/>
    </row>
    <row r="133" spans="1:8" x14ac:dyDescent="0.3">
      <c r="A133" s="2" t="s">
        <v>2</v>
      </c>
      <c r="B133" s="2"/>
      <c r="C133" s="2"/>
      <c r="D133" s="2"/>
      <c r="E133" s="2"/>
      <c r="F133" s="2"/>
      <c r="G133" s="1"/>
      <c r="H133" s="1"/>
    </row>
    <row r="134" spans="1:8" x14ac:dyDescent="0.3">
      <c r="A134" s="2"/>
      <c r="B134" s="2"/>
      <c r="C134" s="2"/>
      <c r="D134" s="2"/>
      <c r="E134" s="2"/>
      <c r="F134" s="2"/>
      <c r="G134" s="1"/>
      <c r="H134" s="1"/>
    </row>
    <row r="135" spans="1:8" x14ac:dyDescent="0.3">
      <c r="A135" s="2" t="s">
        <v>1</v>
      </c>
      <c r="B135" s="2"/>
      <c r="C135" s="2"/>
      <c r="D135" s="2"/>
      <c r="E135" s="2"/>
      <c r="F135" s="2"/>
      <c r="G135" s="1"/>
      <c r="H135" s="1"/>
    </row>
    <row r="136" spans="1:8" x14ac:dyDescent="0.3">
      <c r="A136" s="2" t="s">
        <v>0</v>
      </c>
      <c r="B136" s="2"/>
      <c r="C136" s="2"/>
      <c r="D136" s="2"/>
      <c r="E136" s="2"/>
      <c r="F136" s="2"/>
      <c r="G136" s="1"/>
      <c r="H136" s="1"/>
    </row>
  </sheetData>
  <mergeCells count="13">
    <mergeCell ref="C120:G124"/>
    <mergeCell ref="A70:D70"/>
    <mergeCell ref="E70:F70"/>
    <mergeCell ref="G70:H70"/>
    <mergeCell ref="D1:H4"/>
    <mergeCell ref="A6:B6"/>
    <mergeCell ref="F6:H6"/>
    <mergeCell ref="B9:F9"/>
    <mergeCell ref="C73:H73"/>
    <mergeCell ref="C118:G118"/>
    <mergeCell ref="A101:G101"/>
    <mergeCell ref="G71:H71"/>
    <mergeCell ref="E71:F71"/>
  </mergeCells>
  <phoneticPr fontId="16" type="noConversion"/>
  <pageMargins left="0.7" right="0.7" top="0.75" bottom="0.75" header="0.3" footer="0.3"/>
  <pageSetup paperSize="9" scale="52" orientation="portrait" r:id="rId1"/>
  <rowBreaks count="3" manualBreakCount="3">
    <brk id="66" max="7" man="1"/>
    <brk id="136" max="7" man="1"/>
    <brk id="137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spożywka 3</vt:lpstr>
      <vt:lpstr>'spożywka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Paszun</dc:creator>
  <cp:lastModifiedBy>Jolanta Mroczek</cp:lastModifiedBy>
  <cp:lastPrinted>2021-12-28T11:00:01Z</cp:lastPrinted>
  <dcterms:created xsi:type="dcterms:W3CDTF">2021-09-24T09:45:51Z</dcterms:created>
  <dcterms:modified xsi:type="dcterms:W3CDTF">2021-12-28T11:07:11Z</dcterms:modified>
</cp:coreProperties>
</file>