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en_skoroszyt"/>
  <mc:AlternateContent xmlns:mc="http://schemas.openxmlformats.org/markup-compatibility/2006">
    <mc:Choice Requires="x15">
      <x15ac:absPath xmlns:x15ac="http://schemas.microsoft.com/office/spreadsheetml/2010/11/ac" url="\\BIGN\WszyscyPTOP\Life Kulik 2023\Work Packages\WP4 - ochrona, hodowla, drapiezniki\Metodyka_ochrona\"/>
    </mc:Choice>
  </mc:AlternateContent>
  <xr:revisionPtr revIDLastSave="0" documentId="13_ncr:1_{B5F36250-3ADB-4C98-8246-02A8E465FFF8}" xr6:coauthVersionLast="47" xr6:coauthVersionMax="47" xr10:uidLastSave="{00000000-0000-0000-0000-000000000000}"/>
  <bookViews>
    <workbookView xWindow="-120" yWindow="-120" windowWidth="29040" windowHeight="15720" xr2:uid="{7AFEC66E-5C13-4FE5-831D-8D65FE3C2674}"/>
  </bookViews>
  <sheets>
    <sheet name="Stanowiska" sheetId="2" r:id="rId1"/>
    <sheet name="Jaja" sheetId="10" r:id="rId2"/>
    <sheet name="Kryt_leg_opis" sheetId="5" r:id="rId3"/>
    <sheet name="Listy" sheetId="8" r:id="rId4"/>
  </sheets>
  <definedNames>
    <definedName name="ochrona" localSheetId="1">Listy!#REF!</definedName>
    <definedName name="ochrona" localSheetId="0">Listy!#REF!</definedName>
    <definedName name="siedlisko" localSheetId="1">Listy!#REF!</definedName>
    <definedName name="siedlisko" localSheetId="0">Listy!#REF!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0" l="1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L69" i="10"/>
  <c r="L70" i="10"/>
  <c r="L71" i="10"/>
  <c r="L72" i="10"/>
  <c r="L73" i="10"/>
  <c r="L74" i="10"/>
  <c r="L75" i="10"/>
  <c r="L76" i="10"/>
  <c r="L77" i="10"/>
  <c r="L78" i="10"/>
  <c r="L79" i="10"/>
  <c r="L80" i="10"/>
  <c r="L81" i="10"/>
  <c r="L82" i="10"/>
  <c r="L83" i="10"/>
  <c r="L84" i="10"/>
  <c r="L85" i="10"/>
  <c r="L86" i="10"/>
  <c r="L87" i="10"/>
  <c r="L88" i="10"/>
  <c r="L89" i="10"/>
  <c r="L90" i="10"/>
  <c r="L91" i="10"/>
  <c r="L92" i="10"/>
  <c r="L93" i="10"/>
  <c r="L94" i="10"/>
  <c r="L95" i="10"/>
  <c r="L96" i="10"/>
  <c r="L97" i="10"/>
  <c r="L98" i="10"/>
  <c r="L99" i="10"/>
  <c r="L100" i="10"/>
  <c r="L101" i="10"/>
  <c r="L102" i="10"/>
  <c r="L103" i="10"/>
  <c r="L104" i="10"/>
  <c r="L105" i="10"/>
  <c r="L106" i="10"/>
  <c r="L107" i="10"/>
  <c r="L108" i="10"/>
  <c r="L109" i="10"/>
  <c r="L110" i="10"/>
  <c r="L111" i="10"/>
  <c r="L112" i="10"/>
  <c r="L113" i="10"/>
  <c r="L114" i="10"/>
  <c r="L115" i="10"/>
  <c r="L116" i="10"/>
  <c r="L117" i="10"/>
  <c r="L118" i="10"/>
  <c r="L119" i="10"/>
  <c r="L120" i="10"/>
  <c r="L121" i="10"/>
  <c r="L122" i="10"/>
  <c r="L4" i="10"/>
  <c r="L5" i="10"/>
  <c r="L6" i="10"/>
  <c r="M103" i="10" l="1"/>
  <c r="M104" i="10"/>
  <c r="N105" i="10"/>
  <c r="M106" i="10"/>
  <c r="M107" i="10"/>
  <c r="M108" i="10"/>
  <c r="M109" i="10"/>
  <c r="O110" i="10"/>
  <c r="M111" i="10"/>
  <c r="M112" i="10"/>
  <c r="N113" i="10"/>
  <c r="M114" i="10"/>
  <c r="M115" i="10"/>
  <c r="M116" i="10"/>
  <c r="M117" i="10"/>
  <c r="O118" i="10"/>
  <c r="M119" i="10"/>
  <c r="M120" i="10"/>
  <c r="N121" i="10"/>
  <c r="M122" i="10"/>
  <c r="M5" i="10"/>
  <c r="O6" i="10"/>
  <c r="M7" i="10"/>
  <c r="M8" i="10"/>
  <c r="N9" i="10"/>
  <c r="M10" i="10"/>
  <c r="M11" i="10"/>
  <c r="M12" i="10"/>
  <c r="M13" i="10"/>
  <c r="O14" i="10"/>
  <c r="M15" i="10"/>
  <c r="M16" i="10"/>
  <c r="N17" i="10"/>
  <c r="M18" i="10"/>
  <c r="M19" i="10"/>
  <c r="M20" i="10"/>
  <c r="M21" i="10"/>
  <c r="O22" i="10"/>
  <c r="M23" i="10"/>
  <c r="M24" i="10"/>
  <c r="N25" i="10"/>
  <c r="M26" i="10"/>
  <c r="M27" i="10"/>
  <c r="M28" i="10"/>
  <c r="M29" i="10"/>
  <c r="O30" i="10"/>
  <c r="M31" i="10"/>
  <c r="M32" i="10"/>
  <c r="N33" i="10"/>
  <c r="M34" i="10"/>
  <c r="M35" i="10"/>
  <c r="M36" i="10"/>
  <c r="M37" i="10"/>
  <c r="O38" i="10"/>
  <c r="M39" i="10"/>
  <c r="M40" i="10"/>
  <c r="N41" i="10"/>
  <c r="M42" i="10"/>
  <c r="M43" i="10"/>
  <c r="M44" i="10"/>
  <c r="M45" i="10"/>
  <c r="O46" i="10"/>
  <c r="M47" i="10"/>
  <c r="M48" i="10"/>
  <c r="N49" i="10"/>
  <c r="M50" i="10"/>
  <c r="M51" i="10"/>
  <c r="M52" i="10"/>
  <c r="M53" i="10"/>
  <c r="O54" i="10"/>
  <c r="M55" i="10"/>
  <c r="M56" i="10"/>
  <c r="N57" i="10"/>
  <c r="M58" i="10"/>
  <c r="M59" i="10"/>
  <c r="M60" i="10"/>
  <c r="M61" i="10"/>
  <c r="O62" i="10"/>
  <c r="M63" i="10"/>
  <c r="M64" i="10"/>
  <c r="N65" i="10"/>
  <c r="M66" i="10"/>
  <c r="M67" i="10"/>
  <c r="M68" i="10"/>
  <c r="M69" i="10"/>
  <c r="O70" i="10"/>
  <c r="M71" i="10"/>
  <c r="M72" i="10"/>
  <c r="N73" i="10"/>
  <c r="M74" i="10"/>
  <c r="M75" i="10"/>
  <c r="M76" i="10"/>
  <c r="M77" i="10"/>
  <c r="O78" i="10"/>
  <c r="M79" i="10"/>
  <c r="M80" i="10"/>
  <c r="N81" i="10"/>
  <c r="M82" i="10"/>
  <c r="M83" i="10"/>
  <c r="M84" i="10"/>
  <c r="M85" i="10"/>
  <c r="O86" i="10"/>
  <c r="M87" i="10"/>
  <c r="M88" i="10"/>
  <c r="N89" i="10"/>
  <c r="M90" i="10"/>
  <c r="M91" i="10"/>
  <c r="M92" i="10"/>
  <c r="M93" i="10"/>
  <c r="O94" i="10"/>
  <c r="M95" i="10"/>
  <c r="M96" i="10"/>
  <c r="N97" i="10"/>
  <c r="M98" i="10"/>
  <c r="M99" i="10"/>
  <c r="M100" i="10"/>
  <c r="M101" i="10"/>
  <c r="O102" i="10"/>
  <c r="M4" i="10"/>
  <c r="L3" i="10"/>
  <c r="O3" i="10" s="1"/>
  <c r="O75" i="10" l="1"/>
  <c r="N118" i="10"/>
  <c r="M97" i="10"/>
  <c r="N54" i="10"/>
  <c r="M33" i="10"/>
  <c r="O11" i="10"/>
  <c r="O115" i="10"/>
  <c r="N94" i="10"/>
  <c r="M73" i="10"/>
  <c r="O51" i="10"/>
  <c r="N30" i="10"/>
  <c r="M9" i="10"/>
  <c r="M113" i="10"/>
  <c r="O91" i="10"/>
  <c r="N70" i="10"/>
  <c r="M49" i="10"/>
  <c r="O27" i="10"/>
  <c r="N6" i="10"/>
  <c r="N110" i="10"/>
  <c r="M89" i="10"/>
  <c r="O67" i="10"/>
  <c r="N46" i="10"/>
  <c r="M25" i="10"/>
  <c r="O107" i="10"/>
  <c r="N86" i="10"/>
  <c r="M65" i="10"/>
  <c r="O43" i="10"/>
  <c r="N22" i="10"/>
  <c r="M105" i="10"/>
  <c r="O83" i="10"/>
  <c r="N62" i="10"/>
  <c r="M41" i="10"/>
  <c r="O19" i="10"/>
  <c r="N102" i="10"/>
  <c r="M81" i="10"/>
  <c r="O59" i="10"/>
  <c r="N38" i="10"/>
  <c r="M17" i="10"/>
  <c r="M121" i="10"/>
  <c r="O99" i="10"/>
  <c r="N78" i="10"/>
  <c r="M57" i="10"/>
  <c r="O35" i="10"/>
  <c r="N14" i="10"/>
  <c r="O120" i="10"/>
  <c r="M118" i="10"/>
  <c r="N115" i="10"/>
  <c r="O112" i="10"/>
  <c r="M110" i="10"/>
  <c r="N107" i="10"/>
  <c r="O104" i="10"/>
  <c r="M102" i="10"/>
  <c r="N99" i="10"/>
  <c r="O96" i="10"/>
  <c r="M94" i="10"/>
  <c r="N91" i="10"/>
  <c r="O88" i="10"/>
  <c r="M86" i="10"/>
  <c r="N83" i="10"/>
  <c r="O80" i="10"/>
  <c r="M78" i="10"/>
  <c r="N75" i="10"/>
  <c r="O72" i="10"/>
  <c r="M70" i="10"/>
  <c r="N67" i="10"/>
  <c r="O64" i="10"/>
  <c r="M62" i="10"/>
  <c r="N59" i="10"/>
  <c r="O56" i="10"/>
  <c r="M54" i="10"/>
  <c r="N51" i="10"/>
  <c r="O48" i="10"/>
  <c r="M46" i="10"/>
  <c r="N43" i="10"/>
  <c r="O40" i="10"/>
  <c r="M38" i="10"/>
  <c r="N35" i="10"/>
  <c r="O32" i="10"/>
  <c r="M30" i="10"/>
  <c r="N27" i="10"/>
  <c r="O24" i="10"/>
  <c r="M22" i="10"/>
  <c r="N19" i="10"/>
  <c r="O16" i="10"/>
  <c r="M14" i="10"/>
  <c r="N11" i="10"/>
  <c r="O8" i="10"/>
  <c r="M6" i="10"/>
  <c r="N3" i="10"/>
  <c r="N120" i="10"/>
  <c r="O117" i="10"/>
  <c r="N112" i="10"/>
  <c r="O109" i="10"/>
  <c r="N104" i="10"/>
  <c r="O101" i="10"/>
  <c r="N96" i="10"/>
  <c r="O93" i="10"/>
  <c r="N88" i="10"/>
  <c r="O85" i="10"/>
  <c r="N80" i="10"/>
  <c r="O77" i="10"/>
  <c r="N72" i="10"/>
  <c r="O69" i="10"/>
  <c r="N64" i="10"/>
  <c r="O61" i="10"/>
  <c r="N56" i="10"/>
  <c r="O53" i="10"/>
  <c r="N48" i="10"/>
  <c r="O45" i="10"/>
  <c r="N40" i="10"/>
  <c r="O37" i="10"/>
  <c r="N32" i="10"/>
  <c r="O29" i="10"/>
  <c r="N24" i="10"/>
  <c r="O21" i="10"/>
  <c r="N16" i="10"/>
  <c r="O13" i="10"/>
  <c r="N8" i="10"/>
  <c r="O5" i="10"/>
  <c r="O122" i="10"/>
  <c r="N117" i="10"/>
  <c r="O114" i="10"/>
  <c r="N109" i="10"/>
  <c r="O106" i="10"/>
  <c r="N101" i="10"/>
  <c r="O98" i="10"/>
  <c r="N93" i="10"/>
  <c r="O90" i="10"/>
  <c r="N85" i="10"/>
  <c r="O82" i="10"/>
  <c r="N77" i="10"/>
  <c r="O74" i="10"/>
  <c r="N69" i="10"/>
  <c r="O66" i="10"/>
  <c r="N61" i="10"/>
  <c r="O58" i="10"/>
  <c r="N53" i="10"/>
  <c r="O50" i="10"/>
  <c r="N45" i="10"/>
  <c r="O42" i="10"/>
  <c r="N37" i="10"/>
  <c r="O34" i="10"/>
  <c r="N29" i="10"/>
  <c r="O26" i="10"/>
  <c r="N21" i="10"/>
  <c r="O18" i="10"/>
  <c r="N13" i="10"/>
  <c r="O10" i="10"/>
  <c r="N5" i="10"/>
  <c r="N122" i="10"/>
  <c r="O119" i="10"/>
  <c r="N114" i="10"/>
  <c r="O111" i="10"/>
  <c r="N106" i="10"/>
  <c r="O103" i="10"/>
  <c r="N98" i="10"/>
  <c r="O95" i="10"/>
  <c r="N90" i="10"/>
  <c r="O87" i="10"/>
  <c r="N82" i="10"/>
  <c r="O79" i="10"/>
  <c r="N74" i="10"/>
  <c r="O71" i="10"/>
  <c r="N66" i="10"/>
  <c r="O63" i="10"/>
  <c r="N58" i="10"/>
  <c r="O55" i="10"/>
  <c r="N50" i="10"/>
  <c r="O47" i="10"/>
  <c r="N42" i="10"/>
  <c r="O39" i="10"/>
  <c r="N34" i="10"/>
  <c r="O31" i="10"/>
  <c r="N26" i="10"/>
  <c r="O23" i="10"/>
  <c r="N18" i="10"/>
  <c r="O15" i="10"/>
  <c r="N10" i="10"/>
  <c r="O7" i="10"/>
  <c r="N119" i="10"/>
  <c r="O116" i="10"/>
  <c r="N111" i="10"/>
  <c r="O108" i="10"/>
  <c r="N103" i="10"/>
  <c r="O100" i="10"/>
  <c r="N95" i="10"/>
  <c r="O92" i="10"/>
  <c r="N87" i="10"/>
  <c r="O84" i="10"/>
  <c r="N79" i="10"/>
  <c r="O76" i="10"/>
  <c r="N71" i="10"/>
  <c r="O68" i="10"/>
  <c r="N63" i="10"/>
  <c r="O60" i="10"/>
  <c r="N55" i="10"/>
  <c r="O52" i="10"/>
  <c r="N47" i="10"/>
  <c r="O44" i="10"/>
  <c r="N39" i="10"/>
  <c r="O36" i="10"/>
  <c r="N31" i="10"/>
  <c r="O28" i="10"/>
  <c r="N23" i="10"/>
  <c r="O20" i="10"/>
  <c r="N15" i="10"/>
  <c r="O12" i="10"/>
  <c r="N7" i="10"/>
  <c r="O4" i="10"/>
  <c r="O121" i="10"/>
  <c r="N116" i="10"/>
  <c r="O113" i="10"/>
  <c r="N108" i="10"/>
  <c r="O105" i="10"/>
  <c r="N100" i="10"/>
  <c r="O97" i="10"/>
  <c r="N92" i="10"/>
  <c r="O89" i="10"/>
  <c r="N84" i="10"/>
  <c r="O81" i="10"/>
  <c r="N76" i="10"/>
  <c r="O73" i="10"/>
  <c r="N68" i="10"/>
  <c r="O65" i="10"/>
  <c r="N60" i="10"/>
  <c r="O57" i="10"/>
  <c r="N52" i="10"/>
  <c r="O49" i="10"/>
  <c r="N44" i="10"/>
  <c r="O41" i="10"/>
  <c r="N36" i="10"/>
  <c r="O33" i="10"/>
  <c r="N28" i="10"/>
  <c r="O25" i="10"/>
  <c r="N20" i="10"/>
  <c r="O17" i="10"/>
  <c r="N12" i="10"/>
  <c r="O9" i="10"/>
  <c r="N4" i="10"/>
  <c r="M3" i="10"/>
</calcChain>
</file>

<file path=xl/sharedStrings.xml><?xml version="1.0" encoding="utf-8"?>
<sst xmlns="http://schemas.openxmlformats.org/spreadsheetml/2006/main" count="475" uniqueCount="310">
  <si>
    <t>ID</t>
  </si>
  <si>
    <t>Gniazdowanie możliwe (A)</t>
  </si>
  <si>
    <t>Gniazdowanie prawdopodobne (B)</t>
  </si>
  <si>
    <t>Gniazdowanie pewne (C)</t>
  </si>
  <si>
    <t>Gniazdo wysiadywane</t>
  </si>
  <si>
    <t>Gniazdo z jajami</t>
  </si>
  <si>
    <t>Gniazdo z pisklętami</t>
  </si>
  <si>
    <t>Jednorazowa obserwacja śpiewającego lub odbywającego loty godowe samca</t>
  </si>
  <si>
    <t>Para ptaków obserowana w siedlisku lęgowym</t>
  </si>
  <si>
    <t>Budowa gniazda</t>
  </si>
  <si>
    <t>Śpiewający lub odbywający loty godowe samiec stwierdzony co najmniej przez 2 dni w tym samym miejscu (zajęte terytorium) lub równoczesne stwierdzenie wielu samców w siedlisku lęgowym danego gatunku</t>
  </si>
  <si>
    <t>SUKC_GNIAZ</t>
  </si>
  <si>
    <t>UWAGI</t>
  </si>
  <si>
    <t>nieznane</t>
  </si>
  <si>
    <t>inne</t>
  </si>
  <si>
    <t>grunt orny (zboża)</t>
  </si>
  <si>
    <t>grunt orny (kukurydza)</t>
  </si>
  <si>
    <t>szuwar wielkoturzycowy</t>
  </si>
  <si>
    <t>grunt orny</t>
  </si>
  <si>
    <t>inny</t>
  </si>
  <si>
    <t>OSTOJA</t>
  </si>
  <si>
    <t>SIED_UZYT</t>
  </si>
  <si>
    <t>MAX_JAJ_D</t>
  </si>
  <si>
    <t>MAX_JAJ_L</t>
  </si>
  <si>
    <t>INK_JAJ_L</t>
  </si>
  <si>
    <t>GNIAZD_OZN</t>
  </si>
  <si>
    <t>Nazwa gniazda używana, również do oznaczania jaj</t>
  </si>
  <si>
    <t>STR_JAJ_L</t>
  </si>
  <si>
    <t>STR_JAJ_P</t>
  </si>
  <si>
    <t>PULL_MAX</t>
  </si>
  <si>
    <t>JUV_MAX</t>
  </si>
  <si>
    <t>STR_JAJ_P2</t>
  </si>
  <si>
    <t>STR_PULL_L</t>
  </si>
  <si>
    <t>NWYK_JAJ_L</t>
  </si>
  <si>
    <t>Bagno Pulwy</t>
  </si>
  <si>
    <t>WODZ_OBS</t>
  </si>
  <si>
    <t>DATA_JUV</t>
  </si>
  <si>
    <t>Data obserwacji lotnych młodych, w systemie RRRR-MM-DD</t>
  </si>
  <si>
    <t>Przyczyna straty piskląt</t>
  </si>
  <si>
    <t>Unikalne oznaczenie jaja z nawiązaniem do nazwy gniazda</t>
  </si>
  <si>
    <t>DL_JAJ</t>
  </si>
  <si>
    <t>WAGA</t>
  </si>
  <si>
    <t>SZER_JAJ</t>
  </si>
  <si>
    <t>Waga jaja podana w gramach</t>
  </si>
  <si>
    <t>Długość jaja od ostrego do tępego końca podana w mm</t>
  </si>
  <si>
    <t>Szerokość jaja - długość boczna podana w mm</t>
  </si>
  <si>
    <t>Dolina Dolnego Bugu</t>
  </si>
  <si>
    <t>Dolina Liwca</t>
  </si>
  <si>
    <t>Bagno Wizna</t>
  </si>
  <si>
    <t>Dolina Brzozówki</t>
  </si>
  <si>
    <t>Wielki Łęg Obrzański</t>
  </si>
  <si>
    <t>Dolina Środkowej Warty</t>
  </si>
  <si>
    <t>Pradolina Warszawsko-Berlińska</t>
  </si>
  <si>
    <t>Doliny Wkry i Mławki</t>
  </si>
  <si>
    <t>Doliny Omulwi i Płodownicy</t>
  </si>
  <si>
    <t>Ostoja Kurpiowska</t>
  </si>
  <si>
    <t>Nadnoteckie Łęgi</t>
  </si>
  <si>
    <t>inna</t>
  </si>
  <si>
    <t>Dodatkowe informacje i inne istotne dane np. ptaki miały obrączki lub loger, odczytane numery obrączek.</t>
  </si>
  <si>
    <t>łąka</t>
  </si>
  <si>
    <t>pastwisko</t>
  </si>
  <si>
    <t>tak</t>
  </si>
  <si>
    <t>nie</t>
  </si>
  <si>
    <t>łąka-pastwisko</t>
  </si>
  <si>
    <t>łąka lub pastwisko zaorane</t>
  </si>
  <si>
    <t>ugór lub odłóg</t>
  </si>
  <si>
    <t>OGR_D</t>
  </si>
  <si>
    <t>OGR_KSZT</t>
  </si>
  <si>
    <t>okrąg</t>
  </si>
  <si>
    <t>owal</t>
  </si>
  <si>
    <t>kwadrat</t>
  </si>
  <si>
    <t>romb</t>
  </si>
  <si>
    <t>prostokąt</t>
  </si>
  <si>
    <t>nieregularny</t>
  </si>
  <si>
    <t>R - koszenie</t>
  </si>
  <si>
    <t>R - wałowanie</t>
  </si>
  <si>
    <t>R - podsiewanie</t>
  </si>
  <si>
    <t>R - nawożenie</t>
  </si>
  <si>
    <t>R - wylewanie gnojownicy</t>
  </si>
  <si>
    <t>R - rozjechanie</t>
  </si>
  <si>
    <t>R - zaoranie</t>
  </si>
  <si>
    <t>R - bronowanie</t>
  </si>
  <si>
    <t>R - opryski</t>
  </si>
  <si>
    <t>R - inne</t>
  </si>
  <si>
    <t>D - drapieżnik nieznany</t>
  </si>
  <si>
    <t>D - ssak nieznany</t>
  </si>
  <si>
    <t>D - lis</t>
  </si>
  <si>
    <t>D - borsuk</t>
  </si>
  <si>
    <t>D - dzik</t>
  </si>
  <si>
    <t>D - pies domowy</t>
  </si>
  <si>
    <t>D - kot domowy</t>
  </si>
  <si>
    <t>D - inne</t>
  </si>
  <si>
    <t>D - łasicowate</t>
  </si>
  <si>
    <t>D - ptak nieznany</t>
  </si>
  <si>
    <t>D - krukowate</t>
  </si>
  <si>
    <t>D - kruk</t>
  </si>
  <si>
    <t>D - wrona siwa</t>
  </si>
  <si>
    <t>D - bocian biały</t>
  </si>
  <si>
    <t>Przyczyna straty jaj - wybrać z listy. R - przyczyny związane z rolnictwem, C - człowiekiem, D - z drapieżnictwem, N - naturalne. Jeśli inne opisać w uwagach.</t>
  </si>
  <si>
    <t>Unikalny numer wiersza.</t>
  </si>
  <si>
    <t>Określić czy siedlisko było użytkowane w poprzednim roku.</t>
  </si>
  <si>
    <t>Nazwa gniazda używana, również do oznaczania jaj.</t>
  </si>
  <si>
    <t>Data znalezienia gniazda, w systemie RRRR-MM-DD.</t>
  </si>
  <si>
    <t>Liczba jaj w dniu znalezienia gniazda.</t>
  </si>
  <si>
    <t>Data stwierdzenia maksymalnej liczby jaj, w systemie RRRR-MM-DD.</t>
  </si>
  <si>
    <t>Maksymalna liczba jaj stwierdzona w gnieździe.</t>
  </si>
  <si>
    <t>Jeśli przesunięto termin koszenia całego użytku wybrać "tak".</t>
  </si>
  <si>
    <t>Jeśli pozostawiono nieskoszoną część użytku z gniazdem wybrać "tak".</t>
  </si>
  <si>
    <t>Jeśli do oznaczenia gniazda użyto tyczki lub tyczek wybrać "tak".</t>
  </si>
  <si>
    <t>Opisać inne metody ochrony gniazda jeśli były użyte.</t>
  </si>
  <si>
    <t>Liczba jaj straconych na etapie wysiadywania.</t>
  </si>
  <si>
    <t>C - celowe zniszczenie</t>
  </si>
  <si>
    <t>C - czynna ochrona</t>
  </si>
  <si>
    <t>C - rozjechanie np. quady</t>
  </si>
  <si>
    <t>C - inne</t>
  </si>
  <si>
    <t>N - śmierć dorosłych</t>
  </si>
  <si>
    <t>N - zalanie deszcz</t>
  </si>
  <si>
    <t>N - zalanie powódź</t>
  </si>
  <si>
    <t>N - inne</t>
  </si>
  <si>
    <t>N - wyziębie</t>
  </si>
  <si>
    <t>brak</t>
  </si>
  <si>
    <t>zaniepokojeni rodzice w pobliżu gniazda</t>
  </si>
  <si>
    <t>obserwacja martwych młodych w pobliżu gniazda</t>
  </si>
  <si>
    <t>obserwacja żywych młodych w pobliżu gniazda</t>
  </si>
  <si>
    <t>Jeśli gniazdo opuścił min. 1 pull wybrać "tak", jeśli gniazda nie opuścił żaden pisklak wybrać "nie".</t>
  </si>
  <si>
    <t>WYK_JAJ_L</t>
  </si>
  <si>
    <t>NAZW_PAR</t>
  </si>
  <si>
    <t>SIED_GNZ</t>
  </si>
  <si>
    <t>GNZ_OZN</t>
  </si>
  <si>
    <t>GNZ_JAJ</t>
  </si>
  <si>
    <t>Liczba jaj w gnieździe z których wykluły się pisklęta</t>
  </si>
  <si>
    <t>EST_KLUC</t>
  </si>
  <si>
    <t>EST_MIN</t>
  </si>
  <si>
    <t>EST_MAX</t>
  </si>
  <si>
    <t>Zakres przewidywanego klucia - data wczesna</t>
  </si>
  <si>
    <t>Zakres przewidywanego klucia - data późna</t>
  </si>
  <si>
    <t>EST_SRED</t>
  </si>
  <si>
    <t>Zakres przewidywanego klucia - data srodkowa</t>
  </si>
  <si>
    <t>INK_JAJ_G</t>
  </si>
  <si>
    <t>Godzina zabrania jaja do inkubacji</t>
  </si>
  <si>
    <t>INKUB_D</t>
  </si>
  <si>
    <t>POM_JAJ_D</t>
  </si>
  <si>
    <t>TRANS_JAJ</t>
  </si>
  <si>
    <t>Dodatkowe informacje</t>
  </si>
  <si>
    <t>W jaki sposób przewożone były jaja. Jeśli opcji nie ma na liście wybrać  "inna" i opisać w uwagach.</t>
  </si>
  <si>
    <t>wytłaczanka</t>
  </si>
  <si>
    <t>pojemnik ze zbożem</t>
  </si>
  <si>
    <t>pojemnik z watą</t>
  </si>
  <si>
    <t>GNZ_D</t>
  </si>
  <si>
    <t>WODZ_D</t>
  </si>
  <si>
    <t>Przewidywana liczba dni do klucia od dnia pomiarów +/-2 dni</t>
  </si>
  <si>
    <t>D - ptak drapieżny</t>
  </si>
  <si>
    <t>Data wykonania pomiarów, w systemie RRRR-MM-DD.</t>
  </si>
  <si>
    <t>Data zabrania jaja do inkubacji, w systemie RRRR-MM-DD.</t>
  </si>
  <si>
    <t>OCH_OGR</t>
  </si>
  <si>
    <t>OCH_KOSZ</t>
  </si>
  <si>
    <t>OCH_OBKOS</t>
  </si>
  <si>
    <t>OCH_TYCZ</t>
  </si>
  <si>
    <t>OCH_INNE</t>
  </si>
  <si>
    <t>OCH_OGROD</t>
  </si>
  <si>
    <t>X</t>
  </si>
  <si>
    <t>Y</t>
  </si>
  <si>
    <t>Długość geograficzna w stopniach i stopniach dzięsiętnych - 6 cyfr po przecinku (E).</t>
  </si>
  <si>
    <t>Szerokość geograficzna w stopniach i stopniach dzięsiętnych - 6 cyfr po przecinku (N).</t>
  </si>
  <si>
    <t>Data obserwacji świadczącej o opuszczeniu gniazda przez pisklęta, w systemie RRRR-MM-DD</t>
  </si>
  <si>
    <t>skorupki jaj w gnieździe świadczące o wykluciu</t>
  </si>
  <si>
    <t>Rodzaj obserwacji świadczącej o wodzeniu młodych. "Inne" - opisać w uwagach.</t>
  </si>
  <si>
    <t>SIED_WYP</t>
  </si>
  <si>
    <t>Określić czy w siedlisku obcne były zwięrzeta pasterskie.</t>
  </si>
  <si>
    <t>krowy</t>
  </si>
  <si>
    <t>konie</t>
  </si>
  <si>
    <t>owce</t>
  </si>
  <si>
    <t>kozy</t>
  </si>
  <si>
    <t>O</t>
  </si>
  <si>
    <t>S</t>
  </si>
  <si>
    <t>PR</t>
  </si>
  <si>
    <t>TE</t>
  </si>
  <si>
    <t>KT</t>
  </si>
  <si>
    <t>NP.</t>
  </si>
  <si>
    <t>BU</t>
  </si>
  <si>
    <t>WYS</t>
  </si>
  <si>
    <t>PIS</t>
  </si>
  <si>
    <t>MŁO</t>
  </si>
  <si>
    <t>UDA</t>
  </si>
  <si>
    <t>JAJ</t>
  </si>
  <si>
    <t>KRYT_LEG</t>
  </si>
  <si>
    <t>Najwyższe kryterium lęgowości</t>
  </si>
  <si>
    <t>Kryt_leg</t>
  </si>
  <si>
    <t>Pojedyncze ptaki obserwowane w siedlisku lęgowym</t>
  </si>
  <si>
    <t>Kryt_leg_opis</t>
  </si>
  <si>
    <t>Kategoria</t>
  </si>
  <si>
    <t>Kopulacja lub toki w siedlisku lęgowym</t>
  </si>
  <si>
    <t>Zachowanie lub głosy niepokoju sugerujące bliskość gniazda lub piskląt</t>
  </si>
  <si>
    <t>Odwodzenie od gniazda lub młodych (udawanie rannego) albo atakowanie obserwatora</t>
  </si>
  <si>
    <t>Młode zagniazdowniki nielotne lub słabo lotne</t>
  </si>
  <si>
    <t>OSTOJA opis</t>
  </si>
  <si>
    <t>Ostoja Biebrzańska</t>
  </si>
  <si>
    <t>Pulwy</t>
  </si>
  <si>
    <t>Wizna</t>
  </si>
  <si>
    <t>Biebrza</t>
  </si>
  <si>
    <t>Brzozówka</t>
  </si>
  <si>
    <t>Bug</t>
  </si>
  <si>
    <t>Liwiec</t>
  </si>
  <si>
    <t>Omulew</t>
  </si>
  <si>
    <t>Kurpie</t>
  </si>
  <si>
    <t>Warta</t>
  </si>
  <si>
    <t>Noteć</t>
  </si>
  <si>
    <t>Ner</t>
  </si>
  <si>
    <t>Obra</t>
  </si>
  <si>
    <t>Żelizna</t>
  </si>
  <si>
    <t>Mławka</t>
  </si>
  <si>
    <t>FLAG</t>
  </si>
  <si>
    <t>FLAG_M</t>
  </si>
  <si>
    <t>FLAG_F</t>
  </si>
  <si>
    <t>Określić czy samiec miał żółtą flagę. Jeśli kod został odczytany wpisać w uwagach.</t>
  </si>
  <si>
    <t>Określić czy samica miała żółtą flagę. Jeśli kod został odczytany wpisać w uwagach.</t>
  </si>
  <si>
    <t>TAK</t>
  </si>
  <si>
    <t xml:space="preserve">NIE </t>
  </si>
  <si>
    <t>NIE WIEM</t>
  </si>
  <si>
    <t>Jeśli jaja zostały zabrane do inkubacji wpisz datę w systemie RRRR-MM-DD.</t>
  </si>
  <si>
    <t>Jeśli gniazdo zostało ogrodzone wpisz datę w systemie RRRR-MM-DD</t>
  </si>
  <si>
    <t>Długość użytego ogrodzenia (m)</t>
  </si>
  <si>
    <t>MONIT_LOG_D</t>
  </si>
  <si>
    <t>MONIT_FOTO_D</t>
  </si>
  <si>
    <t>MONIT_LOG_N</t>
  </si>
  <si>
    <t>MONIT_FOTO_N</t>
  </si>
  <si>
    <t>Jeśli gniazdo było monitorowane przy użyciu logera temperaturowego wpisz datę i dokładną godzinę montażu</t>
  </si>
  <si>
    <t>Jeśli gniazdo było monitorowane przy użyciu fotopułapki wpisz datę i dokładną godzinę montażu</t>
  </si>
  <si>
    <t>Minimalna liczba wodzonych piskląt na podstawie obserwacji terenowych (jeśli liczba nie jest znana zostawiamy puste pole)</t>
  </si>
  <si>
    <t>Minimalna liczba lotnych młodych w pobliżu rewiru na podstawie obserwacji terenowych</t>
  </si>
  <si>
    <t>Indywidualna nazwa pary lub rewiru nawiązująca do najbliższej miejscowości</t>
  </si>
  <si>
    <t>Nazwa ostoi. Jeśli nie ma na liście wybrać  "inna" i opisać w uwagach.</t>
  </si>
  <si>
    <t>Siedlisko gniazdowania. Jeślii typu siedliska nie ma na liście wybrać  "inna" i opisać w uwagach.</t>
  </si>
  <si>
    <t>LEG_RODZ</t>
  </si>
  <si>
    <t>Określić czy lęg był pierwszy, powtarzany, czy niewiadomo.</t>
  </si>
  <si>
    <t>pierwszy</t>
  </si>
  <si>
    <t>powtarzany</t>
  </si>
  <si>
    <t>Liczba jaj zabranych do inkubacji.</t>
  </si>
  <si>
    <t>Kształt ogrodzenia elektrycznego. Jeśli nie ma na liście wybrać  "inny" i opisać w uwagach.</t>
  </si>
  <si>
    <t>Numer logera temperaturowego</t>
  </si>
  <si>
    <t>Numer fotopułapki</t>
  </si>
  <si>
    <t>Anielskie 1</t>
  </si>
  <si>
    <t>INN-1</t>
  </si>
  <si>
    <t>Anielskie 2</t>
  </si>
  <si>
    <t>Diabelskie 1</t>
  </si>
  <si>
    <t>Dziwny Most 1</t>
  </si>
  <si>
    <t>Bystry Bród 1</t>
  </si>
  <si>
    <t>Bystry Bród 2</t>
  </si>
  <si>
    <t>Janowe Łąki 1</t>
  </si>
  <si>
    <t>Dalsza Biel 1</t>
  </si>
  <si>
    <t>21,212121</t>
  </si>
  <si>
    <t>52,525252</t>
  </si>
  <si>
    <t>21,232323</t>
  </si>
  <si>
    <t>52,535353</t>
  </si>
  <si>
    <t>INN-2</t>
  </si>
  <si>
    <t>INN-3</t>
  </si>
  <si>
    <t>INN-4</t>
  </si>
  <si>
    <t>INN-5</t>
  </si>
  <si>
    <t>INN-6</t>
  </si>
  <si>
    <t>21,242424</t>
  </si>
  <si>
    <t>52,494949</t>
  </si>
  <si>
    <t>Liczba jaj w gnieździe z których nie wykluły się pisklęta.</t>
  </si>
  <si>
    <t>21,313131</t>
  </si>
  <si>
    <t>52,676767</t>
  </si>
  <si>
    <t>Samiec B33 ze zdjęć z fotopułapki. Ekstensywne łąki w sąsiedztwie.</t>
  </si>
  <si>
    <t>21,313232</t>
  </si>
  <si>
    <t>52,676868</t>
  </si>
  <si>
    <t>Wczesne wypuszczenie zwierząt na pastwisko. Duża obsada zwięrząt. Para prawdopodobnie przystąpiła do legu powtarzanego. Gniazda nie odnaleziono. Nie stwierdzono młodych. Prawdopodobna strata lęgu powtarzanego na etapie inkubacji.</t>
  </si>
  <si>
    <t>W sąsiedztwie gniazdo kruka oraz lisie nory na wyniesieniu. Nie wiadomo czy para próbowała przystąpić do legu powtarzanego.</t>
  </si>
  <si>
    <t>2025-06-10 ptaków nie było w reiwrze. Strata na etapie wodzenia. Prawdopodbnie drapieżniki bo nie odnotowano prowadzenia prac rolniczych.</t>
  </si>
  <si>
    <t>21,333333</t>
  </si>
  <si>
    <t>52,717171</t>
  </si>
  <si>
    <t>Gniazdo zrabowane przez lisa w nocy 2025.05.08/09. Ustalono na podstawie zdjęć z fotopułapki.</t>
  </si>
  <si>
    <t>21,344444</t>
  </si>
  <si>
    <t>52,717272</t>
  </si>
  <si>
    <t>21,334444</t>
  </si>
  <si>
    <t>21,343434</t>
  </si>
  <si>
    <t>52,717373</t>
  </si>
  <si>
    <t>52,718181</t>
  </si>
  <si>
    <t>Obserwowano parę od 2025.04.20 do 2025.05.10, w tym kopulacje. Gniazda nie odnaleziono. Nie stwierdzono młodych. Prawdopodobna strata lęgu/legów na etapie składania jaj/inkubacji.</t>
  </si>
  <si>
    <t>Zaniepokojona para wodząca podloy wykryta dopiero w czerwcu.</t>
  </si>
  <si>
    <t>Samotny samiec tokujący w sezonie lęgowym. Pierwsza obserwacja 2025.04.25. Widziany wielokrotnie na kolejnych kontrolach, zawsze bez samicy. Odczytano numer flagi Q11 - zdjęcie z aparatu z teleobiektywem.</t>
  </si>
  <si>
    <t>Nie udało się odczytać kodu flagi samicy. Łąka intensywnie użytkowana. Para prawdopodobnie przystąpiła do legu powtarzanego. Gniazda nie odnaleziono. Nie stwierdzono młodych. Prawdopodobna strata lęgu powtarzanego na etapie inkubacji.</t>
  </si>
  <si>
    <t>INN-1-1</t>
  </si>
  <si>
    <t>INN-1-2</t>
  </si>
  <si>
    <t>INN-1-3</t>
  </si>
  <si>
    <t>INN-1-4</t>
  </si>
  <si>
    <t>INN-2-1</t>
  </si>
  <si>
    <t>INN-2-2</t>
  </si>
  <si>
    <t>INN-2-3</t>
  </si>
  <si>
    <t>INN-2-4</t>
  </si>
  <si>
    <t>INN-3-1</t>
  </si>
  <si>
    <t>INN-4-1</t>
  </si>
  <si>
    <t>INN-5-1</t>
  </si>
  <si>
    <t>INN-6-1</t>
  </si>
  <si>
    <t>INN-3-2</t>
  </si>
  <si>
    <t>INN-3-3</t>
  </si>
  <si>
    <t>INN-3-4</t>
  </si>
  <si>
    <t>INN-4-2</t>
  </si>
  <si>
    <t>INN-4-3</t>
  </si>
  <si>
    <t>INN-4-4</t>
  </si>
  <si>
    <t>INN-5-2</t>
  </si>
  <si>
    <t>INN-5-3</t>
  </si>
  <si>
    <t>INN-6-2</t>
  </si>
  <si>
    <t>INN-6-3</t>
  </si>
  <si>
    <t>INN-6-4</t>
  </si>
  <si>
    <t>skorupka turkusowa</t>
  </si>
  <si>
    <t>nie wiadomo</t>
  </si>
  <si>
    <t>JAJO</t>
  </si>
  <si>
    <t>Sposób uzyskania zgody od własciciela lub dzierżawcy gruntu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</si>
</sst>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0.000000"/>
    <numFmt numFmtId="166" formatCode="h:mm;@"/>
    <numFmt numFmtId="167" formatCode="yyyy\-mm\-dd\ h:mm;@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rgb="FF0070C0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tted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/>
    <xf numFmtId="0" fontId="9" fillId="0" borderId="0" xfId="0" applyFont="1" applyAlignment="1">
      <alignment horizontal="left" vertical="center"/>
    </xf>
    <xf numFmtId="2" fontId="4" fillId="0" borderId="7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 wrapText="1"/>
    </xf>
    <xf numFmtId="166" fontId="4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7" fillId="3" borderId="9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8" fillId="3" borderId="9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165" fontId="3" fillId="0" borderId="0" xfId="0" applyNumberFormat="1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vertical="center"/>
    </xf>
    <xf numFmtId="0" fontId="9" fillId="0" borderId="17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67" fontId="2" fillId="0" borderId="4" xfId="0" applyNumberFormat="1" applyFont="1" applyBorder="1" applyAlignment="1">
      <alignment horizontal="center" vertical="center"/>
    </xf>
    <xf numFmtId="167" fontId="4" fillId="0" borderId="0" xfId="0" applyNumberFormat="1" applyFont="1" applyAlignment="1">
      <alignment horizontal="center" vertical="center" wrapText="1"/>
    </xf>
    <xf numFmtId="167" fontId="2" fillId="0" borderId="13" xfId="0" applyNumberFormat="1" applyFont="1" applyBorder="1" applyAlignment="1">
      <alignment horizontal="center" vertical="center"/>
    </xf>
    <xf numFmtId="167" fontId="4" fillId="0" borderId="7" xfId="0" applyNumberFormat="1" applyFont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165" fontId="11" fillId="2" borderId="12" xfId="0" applyNumberFormat="1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167" fontId="11" fillId="2" borderId="13" xfId="0" applyNumberFormat="1" applyFont="1" applyFill="1" applyBorder="1" applyAlignment="1">
      <alignment horizontal="center" vertical="center" wrapText="1"/>
    </xf>
    <xf numFmtId="167" fontId="11" fillId="2" borderId="4" xfId="0" applyNumberFormat="1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7" fontId="3" fillId="0" borderId="7" xfId="0" applyNumberFormat="1" applyFont="1" applyBorder="1" applyAlignment="1">
      <alignment horizontal="center" vertical="center" wrapText="1"/>
    </xf>
    <xf numFmtId="167" fontId="3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164" fontId="3" fillId="0" borderId="7" xfId="0" applyNumberFormat="1" applyFont="1" applyBorder="1" applyAlignment="1">
      <alignment vertical="center" wrapText="1"/>
    </xf>
    <xf numFmtId="167" fontId="3" fillId="0" borderId="7" xfId="0" applyNumberFormat="1" applyFont="1" applyBorder="1" applyAlignment="1">
      <alignment vertical="center" wrapText="1"/>
    </xf>
    <xf numFmtId="167" fontId="3" fillId="0" borderId="0" xfId="0" applyNumberFormat="1" applyFont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2" fontId="4" fillId="0" borderId="8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164" fontId="13" fillId="0" borderId="7" xfId="0" applyNumberFormat="1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 vertical="center"/>
    </xf>
    <xf numFmtId="166" fontId="14" fillId="0" borderId="4" xfId="0" applyNumberFormat="1" applyFont="1" applyBorder="1" applyAlignment="1">
      <alignment horizontal="center" vertical="center"/>
    </xf>
    <xf numFmtId="2" fontId="14" fillId="0" borderId="4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13" fillId="2" borderId="5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164" fontId="13" fillId="2" borderId="8" xfId="0" applyNumberFormat="1" applyFont="1" applyFill="1" applyBorder="1" applyAlignment="1">
      <alignment horizontal="center" vertical="top" wrapText="1"/>
    </xf>
    <xf numFmtId="166" fontId="13" fillId="2" borderId="4" xfId="0" applyNumberFormat="1" applyFont="1" applyFill="1" applyBorder="1" applyAlignment="1">
      <alignment horizontal="center" vertical="top" wrapText="1"/>
    </xf>
    <xf numFmtId="166" fontId="13" fillId="2" borderId="5" xfId="0" applyNumberFormat="1" applyFont="1" applyFill="1" applyBorder="1" applyAlignment="1">
      <alignment horizontal="center" vertical="top" wrapText="1"/>
    </xf>
    <xf numFmtId="2" fontId="13" fillId="2" borderId="8" xfId="0" applyNumberFormat="1" applyFont="1" applyFill="1" applyBorder="1" applyAlignment="1">
      <alignment horizontal="center" vertical="top" wrapText="1"/>
    </xf>
    <xf numFmtId="49" fontId="13" fillId="0" borderId="4" xfId="0" applyNumberFormat="1" applyFont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2" fontId="13" fillId="0" borderId="7" xfId="0" applyNumberFormat="1" applyFont="1" applyBorder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66" fontId="13" fillId="0" borderId="0" xfId="0" applyNumberFormat="1" applyFont="1" applyAlignment="1">
      <alignment horizontal="center"/>
    </xf>
    <xf numFmtId="0" fontId="13" fillId="0" borderId="0" xfId="0" applyFont="1"/>
    <xf numFmtId="0" fontId="13" fillId="0" borderId="1" xfId="0" applyFont="1" applyBorder="1"/>
    <xf numFmtId="164" fontId="13" fillId="0" borderId="7" xfId="0" applyNumberFormat="1" applyFont="1" applyBorder="1"/>
    <xf numFmtId="166" fontId="13" fillId="0" borderId="0" xfId="0" applyNumberFormat="1" applyFont="1"/>
    <xf numFmtId="0" fontId="0" fillId="0" borderId="1" xfId="0" applyBorder="1"/>
    <xf numFmtId="0" fontId="4" fillId="0" borderId="6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6" fontId="4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theme="9" tint="0.39997558519241921"/>
  </sheetPr>
  <dimension ref="A1:AQ601"/>
  <sheetViews>
    <sheetView tabSelected="1" topLeftCell="Z1" workbookViewId="0">
      <selection activeCell="AQ5" sqref="AQ5"/>
    </sheetView>
  </sheetViews>
  <sheetFormatPr defaultRowHeight="11.25" x14ac:dyDescent="0.25"/>
  <cols>
    <col min="1" max="1" width="6.28515625" style="90" bestFit="1" customWidth="1"/>
    <col min="2" max="2" width="9.42578125" style="90" bestFit="1" customWidth="1"/>
    <col min="3" max="3" width="13.140625" style="36" bestFit="1" customWidth="1"/>
    <col min="4" max="4" width="8.85546875" style="91" bestFit="1" customWidth="1"/>
    <col min="5" max="5" width="12" style="90" bestFit="1" customWidth="1"/>
    <col min="6" max="6" width="12.28515625" style="91" bestFit="1" customWidth="1"/>
    <col min="7" max="8" width="9.7109375" style="92" customWidth="1"/>
    <col min="9" max="9" width="20.140625" style="90" bestFit="1" customWidth="1"/>
    <col min="10" max="10" width="9.28515625" style="90" bestFit="1" customWidth="1"/>
    <col min="11" max="11" width="8.5703125" style="91" bestFit="1" customWidth="1"/>
    <col min="12" max="12" width="9.7109375" style="90" bestFit="1" customWidth="1"/>
    <col min="13" max="13" width="9.28515625" style="90" bestFit="1" customWidth="1"/>
    <col min="14" max="14" width="9" style="93" bestFit="1" customWidth="1"/>
    <col min="15" max="15" width="8.85546875" style="91" bestFit="1" customWidth="1"/>
    <col min="16" max="16" width="10.7109375" style="94" customWidth="1"/>
    <col min="17" max="17" width="10.140625" style="91" bestFit="1" customWidth="1"/>
    <col min="18" max="18" width="10.7109375" style="93" customWidth="1"/>
    <col min="19" max="19" width="10" style="91" bestFit="1" customWidth="1"/>
    <col min="20" max="20" width="11.5703125" style="93" bestFit="1" customWidth="1"/>
    <col min="21" max="21" width="11.42578125" style="90" bestFit="1" customWidth="1"/>
    <col min="22" max="22" width="11.140625" style="91" bestFit="1" customWidth="1"/>
    <col min="23" max="25" width="10.7109375" style="90" customWidth="1"/>
    <col min="26" max="26" width="11.42578125" style="91" bestFit="1" customWidth="1"/>
    <col min="27" max="27" width="15.7109375" style="95" customWidth="1"/>
    <col min="28" max="28" width="13" style="90" customWidth="1"/>
    <col min="29" max="29" width="13.7109375" style="96" bestFit="1" customWidth="1"/>
    <col min="30" max="30" width="12.85546875" style="91" bestFit="1" customWidth="1"/>
    <col min="31" max="31" width="11.7109375" style="90" customWidth="1"/>
    <col min="32" max="32" width="11" style="90" bestFit="1" customWidth="1"/>
    <col min="33" max="33" width="11.7109375" style="90" customWidth="1"/>
    <col min="34" max="34" width="15.85546875" style="97" bestFit="1" customWidth="1"/>
    <col min="35" max="35" width="11.42578125" style="98" bestFit="1" customWidth="1"/>
    <col min="36" max="36" width="12.28515625" style="93" bestFit="1" customWidth="1"/>
    <col min="37" max="37" width="18" style="90" bestFit="1" customWidth="1"/>
    <col min="38" max="38" width="14.28515625" style="90" customWidth="1"/>
    <col min="39" max="39" width="11.42578125" style="91" bestFit="1" customWidth="1"/>
    <col min="40" max="40" width="10.7109375" style="93" customWidth="1"/>
    <col min="41" max="41" width="10.42578125" style="91" bestFit="1" customWidth="1"/>
    <col min="42" max="42" width="49.7109375" style="89" customWidth="1"/>
    <col min="43" max="43" width="9.140625" style="140"/>
    <col min="44" max="16384" width="9.140625" style="90"/>
  </cols>
  <sheetData>
    <row r="1" spans="1:43" s="67" customFormat="1" x14ac:dyDescent="0.25">
      <c r="A1" s="8" t="s">
        <v>0</v>
      </c>
      <c r="B1" s="8" t="s">
        <v>20</v>
      </c>
      <c r="C1" s="8" t="s">
        <v>126</v>
      </c>
      <c r="D1" s="7" t="s">
        <v>185</v>
      </c>
      <c r="E1" s="8" t="s">
        <v>213</v>
      </c>
      <c r="F1" s="7" t="s">
        <v>212</v>
      </c>
      <c r="G1" s="71" t="s">
        <v>160</v>
      </c>
      <c r="H1" s="71" t="s">
        <v>161</v>
      </c>
      <c r="I1" s="23" t="s">
        <v>127</v>
      </c>
      <c r="J1" s="23" t="s">
        <v>21</v>
      </c>
      <c r="K1" s="20" t="s">
        <v>167</v>
      </c>
      <c r="L1" s="23" t="s">
        <v>128</v>
      </c>
      <c r="M1" s="23" t="s">
        <v>233</v>
      </c>
      <c r="N1" s="23" t="s">
        <v>148</v>
      </c>
      <c r="O1" s="20" t="s">
        <v>129</v>
      </c>
      <c r="P1" s="22" t="s">
        <v>22</v>
      </c>
      <c r="Q1" s="20" t="s">
        <v>23</v>
      </c>
      <c r="R1" s="23" t="s">
        <v>140</v>
      </c>
      <c r="S1" s="20" t="s">
        <v>24</v>
      </c>
      <c r="T1" s="23" t="s">
        <v>66</v>
      </c>
      <c r="U1" s="23" t="s">
        <v>154</v>
      </c>
      <c r="V1" s="20" t="s">
        <v>67</v>
      </c>
      <c r="W1" s="23" t="s">
        <v>157</v>
      </c>
      <c r="X1" s="23" t="s">
        <v>155</v>
      </c>
      <c r="Y1" s="23" t="s">
        <v>156</v>
      </c>
      <c r="Z1" s="20" t="s">
        <v>158</v>
      </c>
      <c r="AA1" s="75" t="s">
        <v>222</v>
      </c>
      <c r="AB1" s="23" t="s">
        <v>224</v>
      </c>
      <c r="AC1" s="73" t="s">
        <v>223</v>
      </c>
      <c r="AD1" s="20" t="s">
        <v>225</v>
      </c>
      <c r="AE1" s="23" t="s">
        <v>125</v>
      </c>
      <c r="AF1" s="23" t="s">
        <v>33</v>
      </c>
      <c r="AG1" s="23" t="s">
        <v>27</v>
      </c>
      <c r="AH1" s="24" t="s">
        <v>28</v>
      </c>
      <c r="AI1" s="25" t="s">
        <v>11</v>
      </c>
      <c r="AJ1" s="23" t="s">
        <v>149</v>
      </c>
      <c r="AK1" s="23" t="s">
        <v>35</v>
      </c>
      <c r="AL1" s="23" t="s">
        <v>29</v>
      </c>
      <c r="AM1" s="20" t="s">
        <v>32</v>
      </c>
      <c r="AN1" s="23" t="s">
        <v>36</v>
      </c>
      <c r="AO1" s="20" t="s">
        <v>30</v>
      </c>
      <c r="AP1" s="21" t="s">
        <v>12</v>
      </c>
      <c r="AQ1" s="21" t="s">
        <v>12</v>
      </c>
    </row>
    <row r="2" spans="1:43" s="86" customFormat="1" ht="78" x14ac:dyDescent="0.25">
      <c r="A2" s="77" t="s">
        <v>99</v>
      </c>
      <c r="B2" s="77" t="s">
        <v>231</v>
      </c>
      <c r="C2" s="77" t="s">
        <v>230</v>
      </c>
      <c r="D2" s="78" t="s">
        <v>186</v>
      </c>
      <c r="E2" s="77" t="s">
        <v>215</v>
      </c>
      <c r="F2" s="78" t="s">
        <v>214</v>
      </c>
      <c r="G2" s="79" t="s">
        <v>162</v>
      </c>
      <c r="H2" s="79" t="s">
        <v>163</v>
      </c>
      <c r="I2" s="77" t="s">
        <v>232</v>
      </c>
      <c r="J2" s="77" t="s">
        <v>100</v>
      </c>
      <c r="K2" s="78" t="s">
        <v>168</v>
      </c>
      <c r="L2" s="77" t="s">
        <v>101</v>
      </c>
      <c r="M2" s="77" t="s">
        <v>234</v>
      </c>
      <c r="N2" s="77" t="s">
        <v>102</v>
      </c>
      <c r="O2" s="78" t="s">
        <v>103</v>
      </c>
      <c r="P2" s="80" t="s">
        <v>104</v>
      </c>
      <c r="Q2" s="78" t="s">
        <v>105</v>
      </c>
      <c r="R2" s="77" t="s">
        <v>219</v>
      </c>
      <c r="S2" s="78" t="s">
        <v>237</v>
      </c>
      <c r="T2" s="77" t="s">
        <v>220</v>
      </c>
      <c r="U2" s="77" t="s">
        <v>221</v>
      </c>
      <c r="V2" s="78" t="s">
        <v>238</v>
      </c>
      <c r="W2" s="77" t="s">
        <v>108</v>
      </c>
      <c r="X2" s="77" t="s">
        <v>106</v>
      </c>
      <c r="Y2" s="77" t="s">
        <v>107</v>
      </c>
      <c r="Z2" s="78" t="s">
        <v>109</v>
      </c>
      <c r="AA2" s="81" t="s">
        <v>226</v>
      </c>
      <c r="AB2" s="77" t="s">
        <v>239</v>
      </c>
      <c r="AC2" s="82" t="s">
        <v>227</v>
      </c>
      <c r="AD2" s="78" t="s">
        <v>240</v>
      </c>
      <c r="AE2" s="77" t="s">
        <v>130</v>
      </c>
      <c r="AF2" s="77" t="s">
        <v>261</v>
      </c>
      <c r="AG2" s="77" t="s">
        <v>110</v>
      </c>
      <c r="AH2" s="83" t="s">
        <v>98</v>
      </c>
      <c r="AI2" s="84" t="s">
        <v>124</v>
      </c>
      <c r="AJ2" s="77" t="s">
        <v>164</v>
      </c>
      <c r="AK2" s="77" t="s">
        <v>166</v>
      </c>
      <c r="AL2" s="77" t="s">
        <v>228</v>
      </c>
      <c r="AM2" s="78" t="s">
        <v>38</v>
      </c>
      <c r="AN2" s="77" t="s">
        <v>37</v>
      </c>
      <c r="AO2" s="78" t="s">
        <v>229</v>
      </c>
      <c r="AP2" s="85" t="s">
        <v>58</v>
      </c>
      <c r="AQ2" s="85" t="s">
        <v>309</v>
      </c>
    </row>
    <row r="3" spans="1:43" s="2" customFormat="1" ht="45" x14ac:dyDescent="0.25">
      <c r="A3" s="2">
        <v>1</v>
      </c>
      <c r="B3" s="2" t="s">
        <v>57</v>
      </c>
      <c r="C3" s="2" t="s">
        <v>241</v>
      </c>
      <c r="D3" s="1" t="s">
        <v>184</v>
      </c>
      <c r="E3" s="2" t="s">
        <v>216</v>
      </c>
      <c r="F3" s="1" t="s">
        <v>217</v>
      </c>
      <c r="G3" s="68" t="s">
        <v>250</v>
      </c>
      <c r="H3" s="68" t="s">
        <v>251</v>
      </c>
      <c r="I3" s="2" t="s">
        <v>59</v>
      </c>
      <c r="J3" s="2" t="s">
        <v>61</v>
      </c>
      <c r="K3" s="1" t="s">
        <v>62</v>
      </c>
      <c r="L3" s="2" t="s">
        <v>242</v>
      </c>
      <c r="M3" s="2" t="s">
        <v>235</v>
      </c>
      <c r="N3" s="15">
        <v>45765</v>
      </c>
      <c r="O3" s="1">
        <v>2</v>
      </c>
      <c r="P3" s="3">
        <v>45768</v>
      </c>
      <c r="Q3" s="1">
        <v>4</v>
      </c>
      <c r="R3" s="15">
        <v>45768</v>
      </c>
      <c r="S3" s="1">
        <v>4</v>
      </c>
      <c r="T3" s="15"/>
      <c r="V3" s="1"/>
      <c r="Z3" s="1"/>
      <c r="AA3" s="76"/>
      <c r="AC3" s="74"/>
      <c r="AD3" s="1"/>
      <c r="AH3" s="69" t="s">
        <v>112</v>
      </c>
      <c r="AI3" s="70"/>
      <c r="AJ3" s="15"/>
      <c r="AM3" s="1"/>
      <c r="AN3" s="15"/>
      <c r="AO3" s="1"/>
      <c r="AP3" s="72" t="s">
        <v>282</v>
      </c>
      <c r="AQ3" s="138"/>
    </row>
    <row r="4" spans="1:43" s="2" customFormat="1" ht="45" x14ac:dyDescent="0.25">
      <c r="A4" s="2">
        <v>2</v>
      </c>
      <c r="B4" s="2" t="s">
        <v>57</v>
      </c>
      <c r="C4" s="2" t="s">
        <v>243</v>
      </c>
      <c r="D4" s="1" t="s">
        <v>184</v>
      </c>
      <c r="E4" s="2" t="s">
        <v>218</v>
      </c>
      <c r="F4" s="1" t="s">
        <v>217</v>
      </c>
      <c r="G4" s="68" t="s">
        <v>252</v>
      </c>
      <c r="H4" s="68" t="s">
        <v>253</v>
      </c>
      <c r="I4" s="2" t="s">
        <v>60</v>
      </c>
      <c r="J4" s="2" t="s">
        <v>61</v>
      </c>
      <c r="K4" s="1" t="s">
        <v>62</v>
      </c>
      <c r="L4" s="2" t="s">
        <v>254</v>
      </c>
      <c r="M4" s="2" t="s">
        <v>235</v>
      </c>
      <c r="N4" s="15">
        <v>45765</v>
      </c>
      <c r="O4" s="1">
        <v>4</v>
      </c>
      <c r="P4" s="3">
        <v>45765</v>
      </c>
      <c r="Q4" s="1">
        <v>4</v>
      </c>
      <c r="R4" s="3">
        <v>45765</v>
      </c>
      <c r="S4" s="1">
        <v>4</v>
      </c>
      <c r="T4" s="15"/>
      <c r="V4" s="1"/>
      <c r="Z4" s="1"/>
      <c r="AA4" s="76"/>
      <c r="AC4" s="74"/>
      <c r="AD4" s="1"/>
      <c r="AH4" s="69" t="s">
        <v>112</v>
      </c>
      <c r="AI4" s="70"/>
      <c r="AM4" s="1"/>
      <c r="AN4" s="15"/>
      <c r="AO4" s="1"/>
      <c r="AP4" s="72" t="s">
        <v>267</v>
      </c>
      <c r="AQ4" s="138"/>
    </row>
    <row r="5" spans="1:43" s="2" customFormat="1" ht="33.75" x14ac:dyDescent="0.25">
      <c r="A5" s="2">
        <v>3</v>
      </c>
      <c r="B5" s="2" t="s">
        <v>57</v>
      </c>
      <c r="C5" s="2" t="s">
        <v>244</v>
      </c>
      <c r="D5" s="1" t="s">
        <v>182</v>
      </c>
      <c r="E5" s="2" t="s">
        <v>217</v>
      </c>
      <c r="F5" s="1" t="s">
        <v>216</v>
      </c>
      <c r="G5" s="68" t="s">
        <v>259</v>
      </c>
      <c r="H5" s="68" t="s">
        <v>260</v>
      </c>
      <c r="I5" s="2" t="s">
        <v>59</v>
      </c>
      <c r="J5" s="2" t="s">
        <v>61</v>
      </c>
      <c r="K5" s="1" t="s">
        <v>62</v>
      </c>
      <c r="L5" s="2" t="s">
        <v>255</v>
      </c>
      <c r="M5" s="2" t="s">
        <v>235</v>
      </c>
      <c r="N5" s="15">
        <v>45768</v>
      </c>
      <c r="O5" s="1">
        <v>4</v>
      </c>
      <c r="P5" s="15">
        <v>45768</v>
      </c>
      <c r="Q5" s="1">
        <v>4</v>
      </c>
      <c r="R5" s="15"/>
      <c r="S5" s="1"/>
      <c r="T5" s="15">
        <v>45768</v>
      </c>
      <c r="U5" s="2">
        <v>100</v>
      </c>
      <c r="V5" s="1" t="s">
        <v>68</v>
      </c>
      <c r="Z5" s="1"/>
      <c r="AA5" s="76"/>
      <c r="AC5" s="74">
        <v>45768.541666666664</v>
      </c>
      <c r="AD5" s="1">
        <v>1</v>
      </c>
      <c r="AE5" s="2">
        <v>4</v>
      </c>
      <c r="AF5" s="2">
        <v>0</v>
      </c>
      <c r="AG5" s="2">
        <v>0</v>
      </c>
      <c r="AH5" s="69" t="s">
        <v>120</v>
      </c>
      <c r="AI5" s="70" t="s">
        <v>61</v>
      </c>
      <c r="AJ5" s="15">
        <v>45793</v>
      </c>
      <c r="AK5" s="2" t="s">
        <v>123</v>
      </c>
      <c r="AL5" s="2">
        <v>3</v>
      </c>
      <c r="AM5" s="1"/>
      <c r="AN5" s="15">
        <v>45824</v>
      </c>
      <c r="AO5" s="1">
        <v>1</v>
      </c>
      <c r="AP5" s="72" t="s">
        <v>264</v>
      </c>
      <c r="AQ5" s="138"/>
    </row>
    <row r="6" spans="1:43" s="2" customFormat="1" ht="22.5" x14ac:dyDescent="0.25">
      <c r="A6" s="2">
        <v>4</v>
      </c>
      <c r="B6" s="2" t="s">
        <v>57</v>
      </c>
      <c r="C6" s="2" t="s">
        <v>245</v>
      </c>
      <c r="D6" s="1" t="s">
        <v>184</v>
      </c>
      <c r="E6" s="2" t="s">
        <v>217</v>
      </c>
      <c r="F6" s="1" t="s">
        <v>217</v>
      </c>
      <c r="G6" s="68" t="s">
        <v>262</v>
      </c>
      <c r="H6" s="68" t="s">
        <v>263</v>
      </c>
      <c r="I6" s="2" t="s">
        <v>59</v>
      </c>
      <c r="J6" s="2" t="s">
        <v>61</v>
      </c>
      <c r="K6" s="1" t="s">
        <v>62</v>
      </c>
      <c r="L6" s="2" t="s">
        <v>256</v>
      </c>
      <c r="M6" s="2" t="s">
        <v>235</v>
      </c>
      <c r="N6" s="15">
        <v>45770</v>
      </c>
      <c r="O6" s="1">
        <v>4</v>
      </c>
      <c r="P6" s="15">
        <v>45770</v>
      </c>
      <c r="Q6" s="1">
        <v>4</v>
      </c>
      <c r="R6" s="15">
        <v>45770</v>
      </c>
      <c r="S6" s="1">
        <v>4</v>
      </c>
      <c r="T6" s="15"/>
      <c r="V6" s="1"/>
      <c r="Z6" s="1"/>
      <c r="AA6" s="76"/>
      <c r="AC6" s="74"/>
      <c r="AD6" s="1"/>
      <c r="AH6" s="69" t="s">
        <v>112</v>
      </c>
      <c r="AI6" s="70"/>
      <c r="AJ6" s="15"/>
      <c r="AM6" s="1"/>
      <c r="AN6" s="15"/>
      <c r="AO6" s="1"/>
      <c r="AP6" s="72" t="s">
        <v>268</v>
      </c>
      <c r="AQ6" s="138"/>
    </row>
    <row r="7" spans="1:43" s="2" customFormat="1" ht="33.75" x14ac:dyDescent="0.25">
      <c r="A7" s="2">
        <v>5</v>
      </c>
      <c r="B7" s="2" t="s">
        <v>57</v>
      </c>
      <c r="C7" s="2" t="s">
        <v>245</v>
      </c>
      <c r="D7" s="1" t="s">
        <v>180</v>
      </c>
      <c r="E7" s="2" t="s">
        <v>217</v>
      </c>
      <c r="F7" s="1" t="s">
        <v>217</v>
      </c>
      <c r="G7" s="68" t="s">
        <v>265</v>
      </c>
      <c r="H7" s="68" t="s">
        <v>266</v>
      </c>
      <c r="I7" s="2" t="s">
        <v>59</v>
      </c>
      <c r="J7" s="2" t="s">
        <v>61</v>
      </c>
      <c r="K7" s="1" t="s">
        <v>62</v>
      </c>
      <c r="L7" s="2" t="s">
        <v>257</v>
      </c>
      <c r="M7" s="2" t="s">
        <v>236</v>
      </c>
      <c r="N7" s="15">
        <v>45779</v>
      </c>
      <c r="O7" s="1">
        <v>2</v>
      </c>
      <c r="P7" s="3">
        <v>45782</v>
      </c>
      <c r="Q7" s="1">
        <v>3</v>
      </c>
      <c r="R7" s="15"/>
      <c r="S7" s="1"/>
      <c r="T7" s="15">
        <v>45782</v>
      </c>
      <c r="U7" s="2">
        <v>100</v>
      </c>
      <c r="V7" s="1" t="s">
        <v>69</v>
      </c>
      <c r="Z7" s="1"/>
      <c r="AA7" s="76">
        <v>45782.666666666664</v>
      </c>
      <c r="AB7" s="2">
        <v>1</v>
      </c>
      <c r="AC7" s="74"/>
      <c r="AD7" s="1"/>
      <c r="AE7" s="2">
        <v>3</v>
      </c>
      <c r="AF7" s="2">
        <v>0</v>
      </c>
      <c r="AG7" s="2">
        <v>0</v>
      </c>
      <c r="AH7" s="69" t="s">
        <v>120</v>
      </c>
      <c r="AI7" s="70" t="s">
        <v>61</v>
      </c>
      <c r="AJ7" s="15">
        <v>45810</v>
      </c>
      <c r="AK7" s="2" t="s">
        <v>121</v>
      </c>
      <c r="AL7" s="2">
        <v>1</v>
      </c>
      <c r="AM7" s="1"/>
      <c r="AN7" s="15"/>
      <c r="AO7" s="1">
        <v>0</v>
      </c>
      <c r="AP7" s="72" t="s">
        <v>269</v>
      </c>
      <c r="AQ7" s="138"/>
    </row>
    <row r="8" spans="1:43" s="2" customFormat="1" ht="22.5" x14ac:dyDescent="0.25">
      <c r="A8" s="2">
        <v>6</v>
      </c>
      <c r="B8" s="2" t="s">
        <v>57</v>
      </c>
      <c r="C8" s="2" t="s">
        <v>246</v>
      </c>
      <c r="D8" s="1" t="s">
        <v>180</v>
      </c>
      <c r="E8" s="2" t="s">
        <v>217</v>
      </c>
      <c r="F8" s="1" t="s">
        <v>217</v>
      </c>
      <c r="G8" s="68" t="s">
        <v>270</v>
      </c>
      <c r="H8" s="68" t="s">
        <v>271</v>
      </c>
      <c r="I8" s="2" t="s">
        <v>59</v>
      </c>
      <c r="J8" s="2" t="s">
        <v>61</v>
      </c>
      <c r="K8" s="1" t="s">
        <v>62</v>
      </c>
      <c r="L8" s="2" t="s">
        <v>258</v>
      </c>
      <c r="M8" s="2" t="s">
        <v>307</v>
      </c>
      <c r="N8" s="15">
        <v>45775</v>
      </c>
      <c r="O8" s="1">
        <v>3</v>
      </c>
      <c r="P8" s="3">
        <v>45779</v>
      </c>
      <c r="Q8" s="1">
        <v>4</v>
      </c>
      <c r="R8" s="15"/>
      <c r="S8" s="1"/>
      <c r="T8" s="15"/>
      <c r="V8" s="1"/>
      <c r="W8" s="2" t="s">
        <v>61</v>
      </c>
      <c r="X8" s="2" t="s">
        <v>61</v>
      </c>
      <c r="Z8" s="1"/>
      <c r="AA8" s="76"/>
      <c r="AC8" s="74">
        <v>45779.666666666664</v>
      </c>
      <c r="AD8" s="1">
        <v>1</v>
      </c>
      <c r="AE8" s="2">
        <v>0</v>
      </c>
      <c r="AF8" s="2">
        <v>0</v>
      </c>
      <c r="AG8" s="2">
        <v>4</v>
      </c>
      <c r="AH8" s="69" t="s">
        <v>86</v>
      </c>
      <c r="AI8" s="70" t="s">
        <v>62</v>
      </c>
      <c r="AJ8" s="15"/>
      <c r="AM8" s="1"/>
      <c r="AN8" s="15"/>
      <c r="AO8" s="1"/>
      <c r="AP8" s="72" t="s">
        <v>272</v>
      </c>
      <c r="AQ8" s="138"/>
    </row>
    <row r="9" spans="1:43" s="2" customFormat="1" ht="33.75" x14ac:dyDescent="0.25">
      <c r="A9" s="2">
        <v>7</v>
      </c>
      <c r="B9" s="2" t="s">
        <v>57</v>
      </c>
      <c r="C9" s="2" t="s">
        <v>247</v>
      </c>
      <c r="D9" s="1" t="s">
        <v>177</v>
      </c>
      <c r="E9" s="2" t="s">
        <v>218</v>
      </c>
      <c r="F9" s="1" t="s">
        <v>218</v>
      </c>
      <c r="G9" s="68" t="s">
        <v>275</v>
      </c>
      <c r="H9" s="68" t="s">
        <v>274</v>
      </c>
      <c r="K9" s="1"/>
      <c r="N9" s="15"/>
      <c r="O9" s="1"/>
      <c r="P9" s="3"/>
      <c r="Q9" s="1"/>
      <c r="R9" s="15"/>
      <c r="S9" s="1"/>
      <c r="T9" s="15"/>
      <c r="V9" s="1"/>
      <c r="Z9" s="1"/>
      <c r="AA9" s="76"/>
      <c r="AC9" s="74"/>
      <c r="AD9" s="1"/>
      <c r="AH9" s="69"/>
      <c r="AI9" s="70"/>
      <c r="AJ9" s="15"/>
      <c r="AM9" s="1"/>
      <c r="AN9" s="15"/>
      <c r="AO9" s="1"/>
      <c r="AP9" s="72" t="s">
        <v>279</v>
      </c>
      <c r="AQ9" s="138"/>
    </row>
    <row r="10" spans="1:43" s="36" customFormat="1" x14ac:dyDescent="0.25">
      <c r="A10" s="2">
        <v>8</v>
      </c>
      <c r="B10" s="2" t="s">
        <v>57</v>
      </c>
      <c r="C10" s="2" t="s">
        <v>248</v>
      </c>
      <c r="D10" s="1" t="s">
        <v>182</v>
      </c>
      <c r="E10" s="2" t="s">
        <v>218</v>
      </c>
      <c r="F10" s="1" t="s">
        <v>218</v>
      </c>
      <c r="G10" s="68" t="s">
        <v>276</v>
      </c>
      <c r="H10" s="68" t="s">
        <v>277</v>
      </c>
      <c r="I10" s="2"/>
      <c r="J10" s="2"/>
      <c r="K10" s="1"/>
      <c r="L10" s="2"/>
      <c r="M10" s="2"/>
      <c r="N10" s="15"/>
      <c r="O10" s="1"/>
      <c r="P10" s="3"/>
      <c r="Q10" s="1"/>
      <c r="R10" s="15"/>
      <c r="S10" s="1"/>
      <c r="T10" s="15"/>
      <c r="U10" s="2"/>
      <c r="V10" s="1"/>
      <c r="W10" s="2"/>
      <c r="X10" s="2"/>
      <c r="Y10" s="2"/>
      <c r="Z10" s="1"/>
      <c r="AA10" s="76"/>
      <c r="AB10" s="2"/>
      <c r="AC10" s="74"/>
      <c r="AD10" s="1"/>
      <c r="AE10" s="2"/>
      <c r="AF10" s="2"/>
      <c r="AG10" s="2"/>
      <c r="AH10" s="69"/>
      <c r="AI10" s="70"/>
      <c r="AJ10" s="15"/>
      <c r="AK10" s="2"/>
      <c r="AL10" s="2"/>
      <c r="AM10" s="1"/>
      <c r="AN10" s="15">
        <v>45830</v>
      </c>
      <c r="AO10" s="1">
        <v>2</v>
      </c>
      <c r="AP10" s="72" t="s">
        <v>280</v>
      </c>
      <c r="AQ10" s="139"/>
    </row>
    <row r="11" spans="1:43" s="2" customFormat="1" ht="45" x14ac:dyDescent="0.25">
      <c r="A11" s="2">
        <v>9</v>
      </c>
      <c r="B11" s="2" t="s">
        <v>57</v>
      </c>
      <c r="C11" s="2" t="s">
        <v>249</v>
      </c>
      <c r="D11" s="1" t="s">
        <v>176</v>
      </c>
      <c r="F11" s="1" t="s">
        <v>216</v>
      </c>
      <c r="G11" s="68" t="s">
        <v>273</v>
      </c>
      <c r="H11" s="68" t="s">
        <v>278</v>
      </c>
      <c r="K11" s="1"/>
      <c r="N11" s="15"/>
      <c r="O11" s="1"/>
      <c r="P11" s="3"/>
      <c r="Q11" s="1"/>
      <c r="R11" s="15"/>
      <c r="S11" s="1"/>
      <c r="T11" s="15"/>
      <c r="V11" s="1"/>
      <c r="Z11" s="1"/>
      <c r="AA11" s="76"/>
      <c r="AC11" s="74"/>
      <c r="AD11" s="1"/>
      <c r="AH11" s="69"/>
      <c r="AI11" s="70"/>
      <c r="AJ11" s="15"/>
      <c r="AM11" s="1"/>
      <c r="AN11" s="15"/>
      <c r="AO11" s="1"/>
      <c r="AP11" s="72" t="s">
        <v>281</v>
      </c>
      <c r="AQ11" s="138"/>
    </row>
    <row r="12" spans="1:43" s="36" customFormat="1" x14ac:dyDescent="0.25">
      <c r="D12" s="30"/>
      <c r="F12" s="30"/>
      <c r="G12" s="45"/>
      <c r="H12" s="45"/>
      <c r="K12" s="30"/>
      <c r="N12" s="49"/>
      <c r="O12" s="30"/>
      <c r="P12" s="50"/>
      <c r="Q12" s="30"/>
      <c r="R12" s="49"/>
      <c r="S12" s="30"/>
      <c r="T12" s="49"/>
      <c r="V12" s="30"/>
      <c r="Z12" s="30"/>
      <c r="AA12" s="87"/>
      <c r="AC12" s="88"/>
      <c r="AD12" s="30"/>
      <c r="AH12" s="52"/>
      <c r="AI12" s="53"/>
      <c r="AJ12" s="49"/>
      <c r="AM12" s="30"/>
      <c r="AN12" s="49"/>
      <c r="AO12" s="30"/>
      <c r="AP12" s="89"/>
      <c r="AQ12" s="139"/>
    </row>
    <row r="13" spans="1:43" s="36" customFormat="1" x14ac:dyDescent="0.25">
      <c r="D13" s="30"/>
      <c r="F13" s="30"/>
      <c r="G13" s="45"/>
      <c r="H13" s="45"/>
      <c r="K13" s="30"/>
      <c r="N13" s="49"/>
      <c r="O13" s="30"/>
      <c r="P13" s="50"/>
      <c r="Q13" s="30"/>
      <c r="R13" s="49"/>
      <c r="S13" s="30"/>
      <c r="T13" s="49"/>
      <c r="V13" s="30"/>
      <c r="Z13" s="30"/>
      <c r="AA13" s="87"/>
      <c r="AC13" s="88"/>
      <c r="AD13" s="30"/>
      <c r="AH13" s="52"/>
      <c r="AI13" s="53"/>
      <c r="AJ13" s="49"/>
      <c r="AM13" s="30"/>
      <c r="AN13" s="49"/>
      <c r="AO13" s="30"/>
      <c r="AP13" s="89"/>
      <c r="AQ13" s="139"/>
    </row>
    <row r="14" spans="1:43" s="36" customFormat="1" x14ac:dyDescent="0.25">
      <c r="D14" s="30"/>
      <c r="F14" s="30"/>
      <c r="G14" s="45"/>
      <c r="H14" s="45"/>
      <c r="K14" s="30"/>
      <c r="N14" s="49"/>
      <c r="O14" s="30"/>
      <c r="P14" s="50"/>
      <c r="Q14" s="30"/>
      <c r="R14" s="49"/>
      <c r="S14" s="30"/>
      <c r="T14" s="49"/>
      <c r="V14" s="30"/>
      <c r="Z14" s="30"/>
      <c r="AA14" s="87"/>
      <c r="AC14" s="88"/>
      <c r="AD14" s="30"/>
      <c r="AH14" s="52"/>
      <c r="AI14" s="53"/>
      <c r="AJ14" s="49"/>
      <c r="AM14" s="30"/>
      <c r="AN14" s="49"/>
      <c r="AO14" s="30"/>
      <c r="AP14" s="89"/>
      <c r="AQ14" s="139"/>
    </row>
    <row r="15" spans="1:43" s="36" customFormat="1" x14ac:dyDescent="0.25">
      <c r="D15" s="30"/>
      <c r="F15" s="30"/>
      <c r="G15" s="45"/>
      <c r="H15" s="45"/>
      <c r="K15" s="30"/>
      <c r="N15" s="49"/>
      <c r="O15" s="30"/>
      <c r="P15" s="50"/>
      <c r="Q15" s="30"/>
      <c r="R15" s="49"/>
      <c r="S15" s="30"/>
      <c r="T15" s="49"/>
      <c r="V15" s="30"/>
      <c r="Z15" s="30"/>
      <c r="AA15" s="87"/>
      <c r="AC15" s="88"/>
      <c r="AD15" s="30"/>
      <c r="AH15" s="52"/>
      <c r="AI15" s="53"/>
      <c r="AJ15" s="49"/>
      <c r="AM15" s="30"/>
      <c r="AN15" s="49"/>
      <c r="AO15" s="30"/>
      <c r="AP15" s="89"/>
      <c r="AQ15" s="139"/>
    </row>
    <row r="16" spans="1:43" s="36" customFormat="1" x14ac:dyDescent="0.25">
      <c r="D16" s="30"/>
      <c r="F16" s="30"/>
      <c r="G16" s="45"/>
      <c r="H16" s="45"/>
      <c r="K16" s="30"/>
      <c r="N16" s="49"/>
      <c r="O16" s="30"/>
      <c r="P16" s="50"/>
      <c r="Q16" s="30"/>
      <c r="R16" s="49"/>
      <c r="S16" s="30"/>
      <c r="T16" s="49"/>
      <c r="V16" s="30"/>
      <c r="Z16" s="30"/>
      <c r="AA16" s="87"/>
      <c r="AC16" s="88"/>
      <c r="AD16" s="30"/>
      <c r="AH16" s="52"/>
      <c r="AI16" s="53"/>
      <c r="AJ16" s="49"/>
      <c r="AM16" s="30"/>
      <c r="AN16" s="49"/>
      <c r="AO16" s="30"/>
      <c r="AP16" s="89"/>
      <c r="AQ16" s="139"/>
    </row>
    <row r="17" spans="4:43" s="36" customFormat="1" x14ac:dyDescent="0.25">
      <c r="D17" s="30"/>
      <c r="F17" s="30"/>
      <c r="G17" s="45"/>
      <c r="H17" s="45"/>
      <c r="K17" s="30"/>
      <c r="N17" s="49"/>
      <c r="O17" s="30"/>
      <c r="P17" s="50"/>
      <c r="Q17" s="30"/>
      <c r="R17" s="49"/>
      <c r="S17" s="30"/>
      <c r="T17" s="49"/>
      <c r="V17" s="30"/>
      <c r="Z17" s="30"/>
      <c r="AA17" s="87"/>
      <c r="AC17" s="88"/>
      <c r="AD17" s="30"/>
      <c r="AH17" s="52"/>
      <c r="AI17" s="53"/>
      <c r="AJ17" s="49"/>
      <c r="AM17" s="30"/>
      <c r="AN17" s="49"/>
      <c r="AO17" s="30"/>
      <c r="AP17" s="89"/>
      <c r="AQ17" s="139"/>
    </row>
    <row r="18" spans="4:43" s="36" customFormat="1" x14ac:dyDescent="0.25">
      <c r="D18" s="30"/>
      <c r="F18" s="30"/>
      <c r="G18" s="45"/>
      <c r="H18" s="45"/>
      <c r="K18" s="30"/>
      <c r="N18" s="49"/>
      <c r="O18" s="30"/>
      <c r="P18" s="50"/>
      <c r="Q18" s="30"/>
      <c r="R18" s="49"/>
      <c r="S18" s="30"/>
      <c r="T18" s="49"/>
      <c r="V18" s="30"/>
      <c r="Z18" s="30"/>
      <c r="AA18" s="87"/>
      <c r="AC18" s="88"/>
      <c r="AD18" s="30"/>
      <c r="AH18" s="52"/>
      <c r="AI18" s="53"/>
      <c r="AJ18" s="49"/>
      <c r="AM18" s="30"/>
      <c r="AN18" s="49"/>
      <c r="AO18" s="30"/>
      <c r="AP18" s="89"/>
      <c r="AQ18" s="139"/>
    </row>
    <row r="19" spans="4:43" s="36" customFormat="1" x14ac:dyDescent="0.25">
      <c r="D19" s="30"/>
      <c r="F19" s="30"/>
      <c r="G19" s="45"/>
      <c r="H19" s="45"/>
      <c r="K19" s="30"/>
      <c r="N19" s="49"/>
      <c r="O19" s="30"/>
      <c r="P19" s="50"/>
      <c r="Q19" s="30"/>
      <c r="R19" s="49"/>
      <c r="S19" s="30"/>
      <c r="T19" s="49"/>
      <c r="V19" s="30"/>
      <c r="Z19" s="30"/>
      <c r="AA19" s="87"/>
      <c r="AC19" s="88"/>
      <c r="AD19" s="30"/>
      <c r="AH19" s="52"/>
      <c r="AI19" s="53"/>
      <c r="AJ19" s="49"/>
      <c r="AM19" s="30"/>
      <c r="AN19" s="49"/>
      <c r="AO19" s="30"/>
      <c r="AP19" s="89"/>
      <c r="AQ19" s="139"/>
    </row>
    <row r="20" spans="4:43" s="36" customFormat="1" x14ac:dyDescent="0.25">
      <c r="D20" s="30"/>
      <c r="F20" s="30"/>
      <c r="G20" s="45"/>
      <c r="H20" s="45"/>
      <c r="K20" s="30"/>
      <c r="N20" s="49"/>
      <c r="O20" s="30"/>
      <c r="P20" s="50"/>
      <c r="Q20" s="30"/>
      <c r="R20" s="49"/>
      <c r="S20" s="30"/>
      <c r="T20" s="49"/>
      <c r="V20" s="30"/>
      <c r="Z20" s="30"/>
      <c r="AA20" s="87"/>
      <c r="AC20" s="88"/>
      <c r="AD20" s="30"/>
      <c r="AH20" s="52"/>
      <c r="AI20" s="53"/>
      <c r="AJ20" s="49"/>
      <c r="AM20" s="30"/>
      <c r="AN20" s="49"/>
      <c r="AO20" s="30"/>
      <c r="AP20" s="89"/>
      <c r="AQ20" s="139"/>
    </row>
    <row r="21" spans="4:43" s="36" customFormat="1" x14ac:dyDescent="0.25">
      <c r="D21" s="30"/>
      <c r="F21" s="30"/>
      <c r="G21" s="45"/>
      <c r="H21" s="45"/>
      <c r="K21" s="30"/>
      <c r="N21" s="49"/>
      <c r="O21" s="30"/>
      <c r="P21" s="50"/>
      <c r="Q21" s="30"/>
      <c r="R21" s="49"/>
      <c r="S21" s="30"/>
      <c r="T21" s="49"/>
      <c r="V21" s="30"/>
      <c r="Z21" s="30"/>
      <c r="AA21" s="87"/>
      <c r="AC21" s="88"/>
      <c r="AD21" s="30"/>
      <c r="AH21" s="52"/>
      <c r="AI21" s="53"/>
      <c r="AJ21" s="49"/>
      <c r="AM21" s="30"/>
      <c r="AN21" s="49"/>
      <c r="AO21" s="30"/>
      <c r="AP21" s="89"/>
      <c r="AQ21" s="139"/>
    </row>
    <row r="22" spans="4:43" s="36" customFormat="1" x14ac:dyDescent="0.25">
      <c r="D22" s="30"/>
      <c r="F22" s="30"/>
      <c r="G22" s="45"/>
      <c r="H22" s="45"/>
      <c r="K22" s="30"/>
      <c r="N22" s="49"/>
      <c r="O22" s="30"/>
      <c r="P22" s="50"/>
      <c r="Q22" s="30"/>
      <c r="R22" s="49"/>
      <c r="S22" s="30"/>
      <c r="T22" s="49"/>
      <c r="V22" s="30"/>
      <c r="Z22" s="30"/>
      <c r="AA22" s="87"/>
      <c r="AC22" s="88"/>
      <c r="AD22" s="30"/>
      <c r="AH22" s="52"/>
      <c r="AI22" s="53"/>
      <c r="AJ22" s="49"/>
      <c r="AM22" s="30"/>
      <c r="AN22" s="49"/>
      <c r="AO22" s="30"/>
      <c r="AP22" s="89"/>
      <c r="AQ22" s="139"/>
    </row>
    <row r="23" spans="4:43" s="36" customFormat="1" x14ac:dyDescent="0.25">
      <c r="D23" s="30"/>
      <c r="F23" s="30"/>
      <c r="G23" s="45"/>
      <c r="H23" s="45"/>
      <c r="K23" s="30"/>
      <c r="N23" s="49"/>
      <c r="O23" s="30"/>
      <c r="P23" s="50"/>
      <c r="Q23" s="30"/>
      <c r="R23" s="49"/>
      <c r="S23" s="30"/>
      <c r="T23" s="49"/>
      <c r="V23" s="30"/>
      <c r="Z23" s="30"/>
      <c r="AA23" s="87"/>
      <c r="AC23" s="88"/>
      <c r="AD23" s="30"/>
      <c r="AH23" s="52"/>
      <c r="AI23" s="53"/>
      <c r="AJ23" s="49"/>
      <c r="AM23" s="30"/>
      <c r="AN23" s="49"/>
      <c r="AO23" s="30"/>
      <c r="AP23" s="89"/>
      <c r="AQ23" s="139"/>
    </row>
    <row r="24" spans="4:43" s="36" customFormat="1" x14ac:dyDescent="0.25">
      <c r="D24" s="30"/>
      <c r="F24" s="30"/>
      <c r="G24" s="45"/>
      <c r="H24" s="45"/>
      <c r="K24" s="30"/>
      <c r="N24" s="49"/>
      <c r="O24" s="30"/>
      <c r="P24" s="50"/>
      <c r="Q24" s="30"/>
      <c r="R24" s="49"/>
      <c r="S24" s="30"/>
      <c r="T24" s="49"/>
      <c r="V24" s="30"/>
      <c r="Z24" s="30"/>
      <c r="AA24" s="87"/>
      <c r="AC24" s="88"/>
      <c r="AD24" s="30"/>
      <c r="AH24" s="52"/>
      <c r="AI24" s="53"/>
      <c r="AJ24" s="49"/>
      <c r="AM24" s="30"/>
      <c r="AN24" s="49"/>
      <c r="AO24" s="30"/>
      <c r="AP24" s="89"/>
      <c r="AQ24" s="139"/>
    </row>
    <row r="25" spans="4:43" s="36" customFormat="1" x14ac:dyDescent="0.25">
      <c r="D25" s="30"/>
      <c r="F25" s="30"/>
      <c r="G25" s="45"/>
      <c r="H25" s="45"/>
      <c r="K25" s="30"/>
      <c r="N25" s="49"/>
      <c r="O25" s="30"/>
      <c r="P25" s="50"/>
      <c r="Q25" s="30"/>
      <c r="R25" s="49"/>
      <c r="S25" s="30"/>
      <c r="T25" s="49"/>
      <c r="V25" s="30"/>
      <c r="Z25" s="30"/>
      <c r="AA25" s="87"/>
      <c r="AC25" s="88"/>
      <c r="AD25" s="30"/>
      <c r="AH25" s="52"/>
      <c r="AI25" s="53"/>
      <c r="AJ25" s="49"/>
      <c r="AM25" s="30"/>
      <c r="AN25" s="49"/>
      <c r="AO25" s="30"/>
      <c r="AP25" s="89"/>
      <c r="AQ25" s="139"/>
    </row>
    <row r="26" spans="4:43" s="36" customFormat="1" x14ac:dyDescent="0.25">
      <c r="D26" s="30"/>
      <c r="F26" s="30"/>
      <c r="G26" s="45"/>
      <c r="H26" s="45"/>
      <c r="K26" s="30"/>
      <c r="N26" s="49"/>
      <c r="O26" s="30"/>
      <c r="P26" s="50"/>
      <c r="Q26" s="30"/>
      <c r="R26" s="49"/>
      <c r="S26" s="30"/>
      <c r="T26" s="49"/>
      <c r="V26" s="30"/>
      <c r="Z26" s="30"/>
      <c r="AA26" s="87"/>
      <c r="AC26" s="88"/>
      <c r="AD26" s="30"/>
      <c r="AH26" s="52"/>
      <c r="AI26" s="53"/>
      <c r="AJ26" s="49"/>
      <c r="AM26" s="30"/>
      <c r="AN26" s="49"/>
      <c r="AO26" s="30"/>
      <c r="AP26" s="89"/>
      <c r="AQ26" s="139"/>
    </row>
    <row r="27" spans="4:43" s="36" customFormat="1" x14ac:dyDescent="0.25">
      <c r="D27" s="30"/>
      <c r="F27" s="30"/>
      <c r="G27" s="45"/>
      <c r="H27" s="45"/>
      <c r="K27" s="30"/>
      <c r="N27" s="49"/>
      <c r="O27" s="30"/>
      <c r="P27" s="50"/>
      <c r="Q27" s="30"/>
      <c r="R27" s="49"/>
      <c r="S27" s="30"/>
      <c r="T27" s="49"/>
      <c r="V27" s="30"/>
      <c r="Z27" s="30"/>
      <c r="AA27" s="87"/>
      <c r="AC27" s="88"/>
      <c r="AD27" s="30"/>
      <c r="AH27" s="52"/>
      <c r="AI27" s="53"/>
      <c r="AJ27" s="49"/>
      <c r="AM27" s="30"/>
      <c r="AN27" s="49"/>
      <c r="AO27" s="30"/>
      <c r="AP27" s="89"/>
      <c r="AQ27" s="139"/>
    </row>
    <row r="28" spans="4:43" s="36" customFormat="1" x14ac:dyDescent="0.25">
      <c r="D28" s="30"/>
      <c r="F28" s="30"/>
      <c r="G28" s="45"/>
      <c r="H28" s="45"/>
      <c r="K28" s="30"/>
      <c r="N28" s="49"/>
      <c r="O28" s="30"/>
      <c r="P28" s="50"/>
      <c r="Q28" s="30"/>
      <c r="R28" s="49"/>
      <c r="S28" s="30"/>
      <c r="T28" s="49"/>
      <c r="V28" s="30"/>
      <c r="Z28" s="30"/>
      <c r="AA28" s="87"/>
      <c r="AC28" s="88"/>
      <c r="AD28" s="30"/>
      <c r="AH28" s="52"/>
      <c r="AI28" s="53"/>
      <c r="AJ28" s="49"/>
      <c r="AM28" s="30"/>
      <c r="AN28" s="49"/>
      <c r="AO28" s="30"/>
      <c r="AP28" s="89"/>
      <c r="AQ28" s="139"/>
    </row>
    <row r="29" spans="4:43" s="36" customFormat="1" x14ac:dyDescent="0.25">
      <c r="D29" s="30"/>
      <c r="F29" s="30"/>
      <c r="G29" s="45"/>
      <c r="H29" s="45"/>
      <c r="K29" s="30"/>
      <c r="N29" s="49"/>
      <c r="O29" s="30"/>
      <c r="P29" s="50"/>
      <c r="Q29" s="30"/>
      <c r="R29" s="49"/>
      <c r="S29" s="30"/>
      <c r="T29" s="49"/>
      <c r="V29" s="30"/>
      <c r="Z29" s="30"/>
      <c r="AA29" s="87"/>
      <c r="AC29" s="88"/>
      <c r="AD29" s="30"/>
      <c r="AH29" s="52"/>
      <c r="AI29" s="53"/>
      <c r="AJ29" s="49"/>
      <c r="AM29" s="30"/>
      <c r="AN29" s="49"/>
      <c r="AO29" s="30"/>
      <c r="AP29" s="89"/>
      <c r="AQ29" s="139"/>
    </row>
    <row r="30" spans="4:43" s="36" customFormat="1" x14ac:dyDescent="0.25">
      <c r="D30" s="30"/>
      <c r="F30" s="30"/>
      <c r="G30" s="45"/>
      <c r="H30" s="45"/>
      <c r="K30" s="30"/>
      <c r="N30" s="49"/>
      <c r="O30" s="30"/>
      <c r="P30" s="50"/>
      <c r="Q30" s="30"/>
      <c r="R30" s="49"/>
      <c r="S30" s="30"/>
      <c r="T30" s="49"/>
      <c r="V30" s="30"/>
      <c r="Z30" s="30"/>
      <c r="AA30" s="87"/>
      <c r="AC30" s="88"/>
      <c r="AD30" s="30"/>
      <c r="AH30" s="52"/>
      <c r="AI30" s="53"/>
      <c r="AJ30" s="49"/>
      <c r="AM30" s="30"/>
      <c r="AN30" s="49"/>
      <c r="AO30" s="30"/>
      <c r="AP30" s="89"/>
      <c r="AQ30" s="139"/>
    </row>
    <row r="31" spans="4:43" s="36" customFormat="1" x14ac:dyDescent="0.25">
      <c r="D31" s="30"/>
      <c r="F31" s="30"/>
      <c r="G31" s="45"/>
      <c r="H31" s="45"/>
      <c r="K31" s="30"/>
      <c r="N31" s="49"/>
      <c r="O31" s="30"/>
      <c r="P31" s="50"/>
      <c r="Q31" s="30"/>
      <c r="R31" s="49"/>
      <c r="S31" s="30"/>
      <c r="T31" s="49"/>
      <c r="V31" s="30"/>
      <c r="Z31" s="30"/>
      <c r="AA31" s="87"/>
      <c r="AC31" s="88"/>
      <c r="AD31" s="30"/>
      <c r="AH31" s="52"/>
      <c r="AI31" s="53"/>
      <c r="AJ31" s="49"/>
      <c r="AM31" s="30"/>
      <c r="AN31" s="49"/>
      <c r="AO31" s="30"/>
      <c r="AP31" s="89"/>
      <c r="AQ31" s="139"/>
    </row>
    <row r="32" spans="4:43" s="36" customFormat="1" x14ac:dyDescent="0.25">
      <c r="D32" s="30"/>
      <c r="F32" s="30"/>
      <c r="G32" s="45"/>
      <c r="H32" s="45"/>
      <c r="K32" s="30"/>
      <c r="N32" s="49"/>
      <c r="O32" s="30"/>
      <c r="P32" s="50"/>
      <c r="Q32" s="30"/>
      <c r="R32" s="49"/>
      <c r="S32" s="30"/>
      <c r="T32" s="49"/>
      <c r="V32" s="30"/>
      <c r="Z32" s="30"/>
      <c r="AA32" s="87"/>
      <c r="AC32" s="88"/>
      <c r="AD32" s="30"/>
      <c r="AH32" s="52"/>
      <c r="AI32" s="53"/>
      <c r="AJ32" s="49"/>
      <c r="AM32" s="30"/>
      <c r="AN32" s="49"/>
      <c r="AO32" s="30"/>
      <c r="AP32" s="89"/>
      <c r="AQ32" s="139"/>
    </row>
    <row r="33" spans="4:43" s="36" customFormat="1" x14ac:dyDescent="0.25">
      <c r="D33" s="30"/>
      <c r="F33" s="30"/>
      <c r="G33" s="45"/>
      <c r="H33" s="45"/>
      <c r="K33" s="30"/>
      <c r="N33" s="49"/>
      <c r="O33" s="30"/>
      <c r="P33" s="50"/>
      <c r="Q33" s="30"/>
      <c r="R33" s="49"/>
      <c r="S33" s="30"/>
      <c r="T33" s="49"/>
      <c r="V33" s="30"/>
      <c r="Z33" s="30"/>
      <c r="AA33" s="87"/>
      <c r="AC33" s="88"/>
      <c r="AD33" s="30"/>
      <c r="AH33" s="52"/>
      <c r="AI33" s="53"/>
      <c r="AJ33" s="49"/>
      <c r="AM33" s="30"/>
      <c r="AN33" s="49"/>
      <c r="AO33" s="30"/>
      <c r="AP33" s="89"/>
      <c r="AQ33" s="139"/>
    </row>
    <row r="34" spans="4:43" s="36" customFormat="1" x14ac:dyDescent="0.25">
      <c r="D34" s="30"/>
      <c r="F34" s="30"/>
      <c r="G34" s="45"/>
      <c r="H34" s="45"/>
      <c r="K34" s="30"/>
      <c r="N34" s="49"/>
      <c r="O34" s="30"/>
      <c r="P34" s="50"/>
      <c r="Q34" s="30"/>
      <c r="R34" s="49"/>
      <c r="S34" s="30"/>
      <c r="T34" s="49"/>
      <c r="V34" s="30"/>
      <c r="Z34" s="30"/>
      <c r="AA34" s="87"/>
      <c r="AC34" s="88"/>
      <c r="AD34" s="30"/>
      <c r="AH34" s="52"/>
      <c r="AI34" s="53"/>
      <c r="AJ34" s="49"/>
      <c r="AM34" s="30"/>
      <c r="AN34" s="49"/>
      <c r="AO34" s="30"/>
      <c r="AP34" s="89"/>
      <c r="AQ34" s="139"/>
    </row>
    <row r="35" spans="4:43" s="36" customFormat="1" x14ac:dyDescent="0.25">
      <c r="D35" s="30"/>
      <c r="F35" s="30"/>
      <c r="G35" s="45"/>
      <c r="H35" s="45"/>
      <c r="K35" s="30"/>
      <c r="N35" s="49"/>
      <c r="O35" s="30"/>
      <c r="P35" s="50"/>
      <c r="Q35" s="30"/>
      <c r="R35" s="49"/>
      <c r="S35" s="30"/>
      <c r="T35" s="49"/>
      <c r="V35" s="30"/>
      <c r="Z35" s="30"/>
      <c r="AA35" s="87"/>
      <c r="AC35" s="88"/>
      <c r="AD35" s="30"/>
      <c r="AH35" s="52"/>
      <c r="AI35" s="53"/>
      <c r="AJ35" s="49"/>
      <c r="AM35" s="30"/>
      <c r="AN35" s="49"/>
      <c r="AO35" s="30"/>
      <c r="AP35" s="89"/>
      <c r="AQ35" s="139"/>
    </row>
    <row r="36" spans="4:43" s="36" customFormat="1" x14ac:dyDescent="0.25">
      <c r="D36" s="30"/>
      <c r="F36" s="30"/>
      <c r="G36" s="45"/>
      <c r="H36" s="45"/>
      <c r="K36" s="30"/>
      <c r="N36" s="49"/>
      <c r="O36" s="30"/>
      <c r="P36" s="50"/>
      <c r="Q36" s="30"/>
      <c r="R36" s="49"/>
      <c r="S36" s="30"/>
      <c r="T36" s="49"/>
      <c r="V36" s="30"/>
      <c r="Z36" s="30"/>
      <c r="AA36" s="87"/>
      <c r="AC36" s="88"/>
      <c r="AD36" s="30"/>
      <c r="AH36" s="52"/>
      <c r="AI36" s="53"/>
      <c r="AJ36" s="49"/>
      <c r="AM36" s="30"/>
      <c r="AN36" s="49"/>
      <c r="AO36" s="30"/>
      <c r="AP36" s="89"/>
      <c r="AQ36" s="139"/>
    </row>
    <row r="37" spans="4:43" s="36" customFormat="1" x14ac:dyDescent="0.25">
      <c r="D37" s="30"/>
      <c r="F37" s="30"/>
      <c r="G37" s="45"/>
      <c r="H37" s="45"/>
      <c r="K37" s="30"/>
      <c r="N37" s="49"/>
      <c r="O37" s="30"/>
      <c r="P37" s="50"/>
      <c r="Q37" s="30"/>
      <c r="R37" s="49"/>
      <c r="S37" s="30"/>
      <c r="T37" s="49"/>
      <c r="V37" s="30"/>
      <c r="Z37" s="30"/>
      <c r="AA37" s="87"/>
      <c r="AC37" s="88"/>
      <c r="AD37" s="30"/>
      <c r="AH37" s="52"/>
      <c r="AI37" s="53"/>
      <c r="AJ37" s="49"/>
      <c r="AM37" s="30"/>
      <c r="AN37" s="49"/>
      <c r="AO37" s="30"/>
      <c r="AP37" s="89"/>
      <c r="AQ37" s="139"/>
    </row>
    <row r="38" spans="4:43" s="36" customFormat="1" x14ac:dyDescent="0.25">
      <c r="D38" s="30"/>
      <c r="F38" s="30"/>
      <c r="G38" s="45"/>
      <c r="H38" s="45"/>
      <c r="K38" s="30"/>
      <c r="N38" s="49"/>
      <c r="O38" s="30"/>
      <c r="P38" s="50"/>
      <c r="Q38" s="30"/>
      <c r="R38" s="49"/>
      <c r="S38" s="30"/>
      <c r="T38" s="49"/>
      <c r="V38" s="30"/>
      <c r="Z38" s="30"/>
      <c r="AA38" s="87"/>
      <c r="AC38" s="88"/>
      <c r="AD38" s="30"/>
      <c r="AH38" s="52"/>
      <c r="AI38" s="53"/>
      <c r="AJ38" s="49"/>
      <c r="AM38" s="30"/>
      <c r="AN38" s="49"/>
      <c r="AO38" s="30"/>
      <c r="AP38" s="89"/>
      <c r="AQ38" s="139"/>
    </row>
    <row r="39" spans="4:43" s="36" customFormat="1" x14ac:dyDescent="0.25">
      <c r="D39" s="30"/>
      <c r="F39" s="30"/>
      <c r="G39" s="45"/>
      <c r="H39" s="45"/>
      <c r="K39" s="30"/>
      <c r="N39" s="49"/>
      <c r="O39" s="30"/>
      <c r="P39" s="50"/>
      <c r="Q39" s="30"/>
      <c r="R39" s="49"/>
      <c r="S39" s="30"/>
      <c r="T39" s="49"/>
      <c r="V39" s="30"/>
      <c r="Z39" s="30"/>
      <c r="AA39" s="87"/>
      <c r="AC39" s="88"/>
      <c r="AD39" s="30"/>
      <c r="AH39" s="52"/>
      <c r="AI39" s="53"/>
      <c r="AJ39" s="49"/>
      <c r="AM39" s="30"/>
      <c r="AN39" s="49"/>
      <c r="AO39" s="30"/>
      <c r="AP39" s="89"/>
      <c r="AQ39" s="139"/>
    </row>
    <row r="40" spans="4:43" s="36" customFormat="1" x14ac:dyDescent="0.25">
      <c r="D40" s="30"/>
      <c r="F40" s="30"/>
      <c r="G40" s="45"/>
      <c r="H40" s="45"/>
      <c r="K40" s="30"/>
      <c r="N40" s="49"/>
      <c r="O40" s="30"/>
      <c r="P40" s="50"/>
      <c r="Q40" s="30"/>
      <c r="R40" s="49"/>
      <c r="S40" s="30"/>
      <c r="T40" s="49"/>
      <c r="V40" s="30"/>
      <c r="Z40" s="30"/>
      <c r="AA40" s="87"/>
      <c r="AC40" s="88"/>
      <c r="AD40" s="30"/>
      <c r="AH40" s="52"/>
      <c r="AI40" s="53"/>
      <c r="AJ40" s="49"/>
      <c r="AM40" s="30"/>
      <c r="AN40" s="49"/>
      <c r="AO40" s="30"/>
      <c r="AP40" s="89"/>
      <c r="AQ40" s="139"/>
    </row>
    <row r="41" spans="4:43" s="36" customFormat="1" x14ac:dyDescent="0.25">
      <c r="D41" s="30"/>
      <c r="F41" s="30"/>
      <c r="G41" s="45"/>
      <c r="H41" s="45"/>
      <c r="K41" s="30"/>
      <c r="N41" s="49"/>
      <c r="O41" s="30"/>
      <c r="P41" s="50"/>
      <c r="Q41" s="30"/>
      <c r="R41" s="49"/>
      <c r="S41" s="30"/>
      <c r="T41" s="49"/>
      <c r="V41" s="30"/>
      <c r="Z41" s="30"/>
      <c r="AA41" s="87"/>
      <c r="AC41" s="88"/>
      <c r="AD41" s="30"/>
      <c r="AH41" s="52"/>
      <c r="AI41" s="53"/>
      <c r="AJ41" s="49"/>
      <c r="AM41" s="30"/>
      <c r="AN41" s="49"/>
      <c r="AO41" s="30"/>
      <c r="AP41" s="89"/>
      <c r="AQ41" s="139"/>
    </row>
    <row r="42" spans="4:43" s="36" customFormat="1" x14ac:dyDescent="0.25">
      <c r="D42" s="30"/>
      <c r="F42" s="30"/>
      <c r="G42" s="45"/>
      <c r="H42" s="45"/>
      <c r="K42" s="30"/>
      <c r="N42" s="49"/>
      <c r="O42" s="30"/>
      <c r="P42" s="50"/>
      <c r="Q42" s="30"/>
      <c r="R42" s="49"/>
      <c r="S42" s="30"/>
      <c r="T42" s="49"/>
      <c r="V42" s="30"/>
      <c r="Z42" s="30"/>
      <c r="AA42" s="87"/>
      <c r="AC42" s="88"/>
      <c r="AD42" s="30"/>
      <c r="AH42" s="52"/>
      <c r="AI42" s="53"/>
      <c r="AJ42" s="49"/>
      <c r="AM42" s="30"/>
      <c r="AN42" s="49"/>
      <c r="AO42" s="30"/>
      <c r="AP42" s="89"/>
      <c r="AQ42" s="139"/>
    </row>
    <row r="43" spans="4:43" s="36" customFormat="1" x14ac:dyDescent="0.25">
      <c r="D43" s="30"/>
      <c r="F43" s="30"/>
      <c r="G43" s="45"/>
      <c r="H43" s="45"/>
      <c r="K43" s="30"/>
      <c r="N43" s="49"/>
      <c r="O43" s="30"/>
      <c r="P43" s="50"/>
      <c r="Q43" s="30"/>
      <c r="R43" s="49"/>
      <c r="S43" s="30"/>
      <c r="T43" s="49"/>
      <c r="V43" s="30"/>
      <c r="Z43" s="30"/>
      <c r="AA43" s="87"/>
      <c r="AC43" s="88"/>
      <c r="AD43" s="30"/>
      <c r="AH43" s="52"/>
      <c r="AI43" s="53"/>
      <c r="AJ43" s="49"/>
      <c r="AM43" s="30"/>
      <c r="AN43" s="49"/>
      <c r="AO43" s="30"/>
      <c r="AP43" s="89"/>
      <c r="AQ43" s="139"/>
    </row>
    <row r="44" spans="4:43" s="36" customFormat="1" x14ac:dyDescent="0.25">
      <c r="D44" s="30"/>
      <c r="F44" s="30"/>
      <c r="G44" s="45"/>
      <c r="H44" s="45"/>
      <c r="K44" s="30"/>
      <c r="N44" s="49"/>
      <c r="O44" s="30"/>
      <c r="P44" s="50"/>
      <c r="Q44" s="30"/>
      <c r="R44" s="49"/>
      <c r="S44" s="30"/>
      <c r="T44" s="49"/>
      <c r="V44" s="30"/>
      <c r="Z44" s="30"/>
      <c r="AA44" s="87"/>
      <c r="AC44" s="88"/>
      <c r="AD44" s="30"/>
      <c r="AH44" s="52"/>
      <c r="AI44" s="53"/>
      <c r="AJ44" s="49"/>
      <c r="AM44" s="30"/>
      <c r="AN44" s="49"/>
      <c r="AO44" s="30"/>
      <c r="AP44" s="89"/>
      <c r="AQ44" s="139"/>
    </row>
    <row r="45" spans="4:43" s="36" customFormat="1" x14ac:dyDescent="0.25">
      <c r="D45" s="30"/>
      <c r="F45" s="30"/>
      <c r="G45" s="45"/>
      <c r="H45" s="45"/>
      <c r="K45" s="30"/>
      <c r="N45" s="49"/>
      <c r="O45" s="30"/>
      <c r="P45" s="50"/>
      <c r="Q45" s="30"/>
      <c r="R45" s="49"/>
      <c r="S45" s="30"/>
      <c r="T45" s="49"/>
      <c r="V45" s="30"/>
      <c r="Z45" s="30"/>
      <c r="AA45" s="87"/>
      <c r="AC45" s="88"/>
      <c r="AD45" s="30"/>
      <c r="AH45" s="52"/>
      <c r="AI45" s="53"/>
      <c r="AJ45" s="49"/>
      <c r="AM45" s="30"/>
      <c r="AN45" s="49"/>
      <c r="AO45" s="30"/>
      <c r="AP45" s="89"/>
      <c r="AQ45" s="139"/>
    </row>
    <row r="46" spans="4:43" s="36" customFormat="1" x14ac:dyDescent="0.25">
      <c r="D46" s="30"/>
      <c r="F46" s="30"/>
      <c r="G46" s="45"/>
      <c r="H46" s="45"/>
      <c r="K46" s="30"/>
      <c r="N46" s="49"/>
      <c r="O46" s="30"/>
      <c r="P46" s="50"/>
      <c r="Q46" s="30"/>
      <c r="R46" s="49"/>
      <c r="S46" s="30"/>
      <c r="T46" s="49"/>
      <c r="V46" s="30"/>
      <c r="Z46" s="30"/>
      <c r="AA46" s="87"/>
      <c r="AC46" s="88"/>
      <c r="AD46" s="30"/>
      <c r="AH46" s="52"/>
      <c r="AI46" s="53"/>
      <c r="AJ46" s="49"/>
      <c r="AM46" s="30"/>
      <c r="AN46" s="49"/>
      <c r="AO46" s="30"/>
      <c r="AP46" s="89"/>
      <c r="AQ46" s="139"/>
    </row>
    <row r="47" spans="4:43" s="36" customFormat="1" x14ac:dyDescent="0.25">
      <c r="D47" s="30"/>
      <c r="F47" s="30"/>
      <c r="G47" s="45"/>
      <c r="H47" s="45"/>
      <c r="K47" s="30"/>
      <c r="N47" s="49"/>
      <c r="O47" s="30"/>
      <c r="P47" s="50"/>
      <c r="Q47" s="30"/>
      <c r="R47" s="49"/>
      <c r="S47" s="30"/>
      <c r="T47" s="49"/>
      <c r="V47" s="30"/>
      <c r="Z47" s="30"/>
      <c r="AA47" s="87"/>
      <c r="AC47" s="88"/>
      <c r="AD47" s="30"/>
      <c r="AH47" s="52"/>
      <c r="AI47" s="53"/>
      <c r="AJ47" s="49"/>
      <c r="AM47" s="30"/>
      <c r="AN47" s="49"/>
      <c r="AO47" s="30"/>
      <c r="AP47" s="89"/>
      <c r="AQ47" s="139"/>
    </row>
    <row r="48" spans="4:43" s="36" customFormat="1" x14ac:dyDescent="0.25">
      <c r="D48" s="30"/>
      <c r="F48" s="30"/>
      <c r="G48" s="45"/>
      <c r="H48" s="45"/>
      <c r="K48" s="30"/>
      <c r="N48" s="49"/>
      <c r="O48" s="30"/>
      <c r="P48" s="50"/>
      <c r="Q48" s="30"/>
      <c r="R48" s="49"/>
      <c r="S48" s="30"/>
      <c r="T48" s="49"/>
      <c r="V48" s="30"/>
      <c r="Z48" s="30"/>
      <c r="AA48" s="87"/>
      <c r="AC48" s="88"/>
      <c r="AD48" s="30"/>
      <c r="AH48" s="52"/>
      <c r="AI48" s="53"/>
      <c r="AJ48" s="49"/>
      <c r="AM48" s="30"/>
      <c r="AN48" s="49"/>
      <c r="AO48" s="30"/>
      <c r="AP48" s="89"/>
      <c r="AQ48" s="139"/>
    </row>
    <row r="49" spans="4:43" s="36" customFormat="1" x14ac:dyDescent="0.25">
      <c r="D49" s="30"/>
      <c r="F49" s="30"/>
      <c r="G49" s="45"/>
      <c r="H49" s="45"/>
      <c r="K49" s="30"/>
      <c r="N49" s="49"/>
      <c r="O49" s="30"/>
      <c r="P49" s="50"/>
      <c r="Q49" s="30"/>
      <c r="R49" s="49"/>
      <c r="S49" s="30"/>
      <c r="T49" s="49"/>
      <c r="V49" s="30"/>
      <c r="Z49" s="30"/>
      <c r="AA49" s="87"/>
      <c r="AC49" s="88"/>
      <c r="AD49" s="30"/>
      <c r="AH49" s="52"/>
      <c r="AI49" s="53"/>
      <c r="AJ49" s="49"/>
      <c r="AM49" s="30"/>
      <c r="AN49" s="49"/>
      <c r="AO49" s="30"/>
      <c r="AP49" s="89"/>
      <c r="AQ49" s="139"/>
    </row>
    <row r="50" spans="4:43" s="36" customFormat="1" x14ac:dyDescent="0.25">
      <c r="D50" s="30"/>
      <c r="F50" s="30"/>
      <c r="G50" s="45"/>
      <c r="H50" s="45"/>
      <c r="K50" s="30"/>
      <c r="N50" s="49"/>
      <c r="O50" s="30"/>
      <c r="P50" s="50"/>
      <c r="Q50" s="30"/>
      <c r="R50" s="49"/>
      <c r="S50" s="30"/>
      <c r="T50" s="49"/>
      <c r="V50" s="30"/>
      <c r="Z50" s="30"/>
      <c r="AA50" s="87"/>
      <c r="AC50" s="88"/>
      <c r="AD50" s="30"/>
      <c r="AH50" s="52"/>
      <c r="AI50" s="53"/>
      <c r="AJ50" s="49"/>
      <c r="AM50" s="30"/>
      <c r="AN50" s="49"/>
      <c r="AO50" s="30"/>
      <c r="AP50" s="89"/>
      <c r="AQ50" s="139"/>
    </row>
    <row r="51" spans="4:43" s="36" customFormat="1" x14ac:dyDescent="0.25">
      <c r="D51" s="30"/>
      <c r="F51" s="30"/>
      <c r="G51" s="45"/>
      <c r="H51" s="45"/>
      <c r="K51" s="30"/>
      <c r="N51" s="49"/>
      <c r="O51" s="30"/>
      <c r="P51" s="50"/>
      <c r="Q51" s="30"/>
      <c r="R51" s="49"/>
      <c r="S51" s="30"/>
      <c r="T51" s="49"/>
      <c r="V51" s="30"/>
      <c r="Z51" s="30"/>
      <c r="AA51" s="87"/>
      <c r="AC51" s="88"/>
      <c r="AD51" s="30"/>
      <c r="AH51" s="52"/>
      <c r="AI51" s="53"/>
      <c r="AJ51" s="49"/>
      <c r="AM51" s="30"/>
      <c r="AN51" s="49"/>
      <c r="AO51" s="30"/>
      <c r="AP51" s="89"/>
      <c r="AQ51" s="139"/>
    </row>
    <row r="52" spans="4:43" s="36" customFormat="1" x14ac:dyDescent="0.25">
      <c r="D52" s="30"/>
      <c r="F52" s="30"/>
      <c r="G52" s="45"/>
      <c r="H52" s="45"/>
      <c r="K52" s="30"/>
      <c r="N52" s="49"/>
      <c r="O52" s="30"/>
      <c r="P52" s="50"/>
      <c r="Q52" s="30"/>
      <c r="R52" s="49"/>
      <c r="S52" s="30"/>
      <c r="T52" s="49"/>
      <c r="V52" s="30"/>
      <c r="Z52" s="30"/>
      <c r="AA52" s="87"/>
      <c r="AC52" s="88"/>
      <c r="AD52" s="30"/>
      <c r="AH52" s="52"/>
      <c r="AI52" s="53"/>
      <c r="AJ52" s="49"/>
      <c r="AM52" s="30"/>
      <c r="AN52" s="49"/>
      <c r="AO52" s="30"/>
      <c r="AP52" s="89"/>
      <c r="AQ52" s="139"/>
    </row>
    <row r="53" spans="4:43" s="36" customFormat="1" x14ac:dyDescent="0.25">
      <c r="D53" s="30"/>
      <c r="F53" s="30"/>
      <c r="G53" s="45"/>
      <c r="H53" s="45"/>
      <c r="K53" s="30"/>
      <c r="N53" s="49"/>
      <c r="O53" s="30"/>
      <c r="P53" s="50"/>
      <c r="Q53" s="30"/>
      <c r="R53" s="49"/>
      <c r="S53" s="30"/>
      <c r="T53" s="49"/>
      <c r="V53" s="30"/>
      <c r="Z53" s="30"/>
      <c r="AA53" s="87"/>
      <c r="AC53" s="88"/>
      <c r="AD53" s="30"/>
      <c r="AH53" s="52"/>
      <c r="AI53" s="53"/>
      <c r="AJ53" s="49"/>
      <c r="AM53" s="30"/>
      <c r="AN53" s="49"/>
      <c r="AO53" s="30"/>
      <c r="AP53" s="89"/>
      <c r="AQ53" s="139"/>
    </row>
    <row r="54" spans="4:43" s="36" customFormat="1" x14ac:dyDescent="0.25">
      <c r="D54" s="30"/>
      <c r="F54" s="30"/>
      <c r="G54" s="45"/>
      <c r="H54" s="45"/>
      <c r="K54" s="30"/>
      <c r="N54" s="49"/>
      <c r="O54" s="30"/>
      <c r="P54" s="50"/>
      <c r="Q54" s="30"/>
      <c r="R54" s="49"/>
      <c r="S54" s="30"/>
      <c r="T54" s="49"/>
      <c r="V54" s="30"/>
      <c r="Z54" s="30"/>
      <c r="AA54" s="87"/>
      <c r="AC54" s="88"/>
      <c r="AD54" s="30"/>
      <c r="AH54" s="52"/>
      <c r="AI54" s="53"/>
      <c r="AJ54" s="49"/>
      <c r="AM54" s="30"/>
      <c r="AN54" s="49"/>
      <c r="AO54" s="30"/>
      <c r="AP54" s="89"/>
      <c r="AQ54" s="139"/>
    </row>
    <row r="55" spans="4:43" s="36" customFormat="1" x14ac:dyDescent="0.25">
      <c r="D55" s="30"/>
      <c r="F55" s="30"/>
      <c r="G55" s="45"/>
      <c r="H55" s="45"/>
      <c r="K55" s="30"/>
      <c r="N55" s="49"/>
      <c r="O55" s="30"/>
      <c r="P55" s="50"/>
      <c r="Q55" s="30"/>
      <c r="R55" s="49"/>
      <c r="S55" s="30"/>
      <c r="T55" s="49"/>
      <c r="V55" s="30"/>
      <c r="Z55" s="30"/>
      <c r="AA55" s="87"/>
      <c r="AC55" s="88"/>
      <c r="AD55" s="30"/>
      <c r="AH55" s="52"/>
      <c r="AI55" s="53"/>
      <c r="AJ55" s="49"/>
      <c r="AM55" s="30"/>
      <c r="AN55" s="49"/>
      <c r="AO55" s="30"/>
      <c r="AP55" s="89"/>
      <c r="AQ55" s="139"/>
    </row>
    <row r="56" spans="4:43" s="36" customFormat="1" x14ac:dyDescent="0.25">
      <c r="D56" s="30"/>
      <c r="F56" s="30"/>
      <c r="G56" s="45"/>
      <c r="H56" s="45"/>
      <c r="K56" s="30"/>
      <c r="N56" s="49"/>
      <c r="O56" s="30"/>
      <c r="P56" s="50"/>
      <c r="Q56" s="30"/>
      <c r="R56" s="49"/>
      <c r="S56" s="30"/>
      <c r="T56" s="49"/>
      <c r="V56" s="30"/>
      <c r="Z56" s="30"/>
      <c r="AA56" s="87"/>
      <c r="AC56" s="88"/>
      <c r="AD56" s="30"/>
      <c r="AH56" s="52"/>
      <c r="AI56" s="53"/>
      <c r="AJ56" s="49"/>
      <c r="AM56" s="30"/>
      <c r="AN56" s="49"/>
      <c r="AO56" s="30"/>
      <c r="AP56" s="89"/>
      <c r="AQ56" s="139"/>
    </row>
    <row r="57" spans="4:43" s="36" customFormat="1" x14ac:dyDescent="0.25">
      <c r="D57" s="30"/>
      <c r="F57" s="30"/>
      <c r="G57" s="45"/>
      <c r="H57" s="45"/>
      <c r="K57" s="30"/>
      <c r="N57" s="49"/>
      <c r="O57" s="30"/>
      <c r="P57" s="50"/>
      <c r="Q57" s="30"/>
      <c r="R57" s="49"/>
      <c r="S57" s="30"/>
      <c r="T57" s="49"/>
      <c r="V57" s="30"/>
      <c r="Z57" s="30"/>
      <c r="AA57" s="87"/>
      <c r="AC57" s="88"/>
      <c r="AD57" s="30"/>
      <c r="AH57" s="52"/>
      <c r="AI57" s="53"/>
      <c r="AJ57" s="49"/>
      <c r="AM57" s="30"/>
      <c r="AN57" s="49"/>
      <c r="AO57" s="30"/>
      <c r="AP57" s="89"/>
      <c r="AQ57" s="139"/>
    </row>
    <row r="58" spans="4:43" s="36" customFormat="1" x14ac:dyDescent="0.25">
      <c r="D58" s="30"/>
      <c r="F58" s="30"/>
      <c r="G58" s="45"/>
      <c r="H58" s="45"/>
      <c r="K58" s="30"/>
      <c r="N58" s="49"/>
      <c r="O58" s="30"/>
      <c r="P58" s="50"/>
      <c r="Q58" s="30"/>
      <c r="R58" s="49"/>
      <c r="S58" s="30"/>
      <c r="T58" s="49"/>
      <c r="V58" s="30"/>
      <c r="Z58" s="30"/>
      <c r="AA58" s="87"/>
      <c r="AC58" s="88"/>
      <c r="AD58" s="30"/>
      <c r="AH58" s="52"/>
      <c r="AI58" s="53"/>
      <c r="AJ58" s="49"/>
      <c r="AM58" s="30"/>
      <c r="AN58" s="49"/>
      <c r="AO58" s="30"/>
      <c r="AP58" s="89"/>
      <c r="AQ58" s="139"/>
    </row>
    <row r="59" spans="4:43" s="36" customFormat="1" x14ac:dyDescent="0.25">
      <c r="D59" s="30"/>
      <c r="F59" s="30"/>
      <c r="G59" s="45"/>
      <c r="H59" s="45"/>
      <c r="K59" s="30"/>
      <c r="N59" s="49"/>
      <c r="O59" s="30"/>
      <c r="P59" s="50"/>
      <c r="Q59" s="30"/>
      <c r="R59" s="49"/>
      <c r="S59" s="30"/>
      <c r="T59" s="49"/>
      <c r="V59" s="30"/>
      <c r="Z59" s="30"/>
      <c r="AA59" s="87"/>
      <c r="AC59" s="88"/>
      <c r="AD59" s="30"/>
      <c r="AH59" s="52"/>
      <c r="AI59" s="53"/>
      <c r="AJ59" s="49"/>
      <c r="AM59" s="30"/>
      <c r="AN59" s="49"/>
      <c r="AO59" s="30"/>
      <c r="AP59" s="89"/>
      <c r="AQ59" s="139"/>
    </row>
    <row r="60" spans="4:43" s="36" customFormat="1" x14ac:dyDescent="0.25">
      <c r="D60" s="30"/>
      <c r="F60" s="30"/>
      <c r="G60" s="45"/>
      <c r="H60" s="45"/>
      <c r="K60" s="30"/>
      <c r="N60" s="49"/>
      <c r="O60" s="30"/>
      <c r="P60" s="50"/>
      <c r="Q60" s="30"/>
      <c r="R60" s="49"/>
      <c r="S60" s="30"/>
      <c r="T60" s="49"/>
      <c r="V60" s="30"/>
      <c r="Z60" s="30"/>
      <c r="AA60" s="87"/>
      <c r="AC60" s="88"/>
      <c r="AD60" s="30"/>
      <c r="AH60" s="52"/>
      <c r="AI60" s="53"/>
      <c r="AJ60" s="49"/>
      <c r="AM60" s="30"/>
      <c r="AN60" s="49"/>
      <c r="AO60" s="30"/>
      <c r="AP60" s="89"/>
      <c r="AQ60" s="139"/>
    </row>
    <row r="61" spans="4:43" s="36" customFormat="1" x14ac:dyDescent="0.25">
      <c r="D61" s="30"/>
      <c r="F61" s="30"/>
      <c r="G61" s="45"/>
      <c r="H61" s="45"/>
      <c r="K61" s="30"/>
      <c r="N61" s="49"/>
      <c r="O61" s="30"/>
      <c r="P61" s="50"/>
      <c r="Q61" s="30"/>
      <c r="R61" s="49"/>
      <c r="S61" s="30"/>
      <c r="T61" s="49"/>
      <c r="V61" s="30"/>
      <c r="Z61" s="30"/>
      <c r="AA61" s="87"/>
      <c r="AC61" s="88"/>
      <c r="AD61" s="30"/>
      <c r="AH61" s="52"/>
      <c r="AI61" s="53"/>
      <c r="AJ61" s="49"/>
      <c r="AM61" s="30"/>
      <c r="AN61" s="49"/>
      <c r="AO61" s="30"/>
      <c r="AP61" s="89"/>
      <c r="AQ61" s="139"/>
    </row>
    <row r="62" spans="4:43" s="36" customFormat="1" x14ac:dyDescent="0.25">
      <c r="D62" s="30"/>
      <c r="F62" s="30"/>
      <c r="G62" s="45"/>
      <c r="H62" s="45"/>
      <c r="K62" s="30"/>
      <c r="N62" s="49"/>
      <c r="O62" s="30"/>
      <c r="P62" s="50"/>
      <c r="Q62" s="30"/>
      <c r="R62" s="49"/>
      <c r="S62" s="30"/>
      <c r="T62" s="49"/>
      <c r="V62" s="30"/>
      <c r="Z62" s="30"/>
      <c r="AA62" s="87"/>
      <c r="AC62" s="88"/>
      <c r="AD62" s="30"/>
      <c r="AH62" s="52"/>
      <c r="AI62" s="53"/>
      <c r="AJ62" s="49"/>
      <c r="AM62" s="30"/>
      <c r="AN62" s="49"/>
      <c r="AO62" s="30"/>
      <c r="AP62" s="89"/>
      <c r="AQ62" s="139"/>
    </row>
    <row r="63" spans="4:43" s="36" customFormat="1" x14ac:dyDescent="0.25">
      <c r="D63" s="30"/>
      <c r="F63" s="30"/>
      <c r="G63" s="45"/>
      <c r="H63" s="45"/>
      <c r="K63" s="30"/>
      <c r="N63" s="49"/>
      <c r="O63" s="30"/>
      <c r="P63" s="50"/>
      <c r="Q63" s="30"/>
      <c r="R63" s="49"/>
      <c r="S63" s="30"/>
      <c r="T63" s="49"/>
      <c r="V63" s="30"/>
      <c r="Z63" s="30"/>
      <c r="AA63" s="87"/>
      <c r="AC63" s="88"/>
      <c r="AD63" s="30"/>
      <c r="AH63" s="52"/>
      <c r="AI63" s="53"/>
      <c r="AJ63" s="49"/>
      <c r="AM63" s="30"/>
      <c r="AN63" s="49"/>
      <c r="AO63" s="30"/>
      <c r="AP63" s="89"/>
      <c r="AQ63" s="139"/>
    </row>
    <row r="64" spans="4:43" s="36" customFormat="1" x14ac:dyDescent="0.25">
      <c r="D64" s="30"/>
      <c r="F64" s="30"/>
      <c r="G64" s="45"/>
      <c r="H64" s="45"/>
      <c r="K64" s="30"/>
      <c r="N64" s="49"/>
      <c r="O64" s="30"/>
      <c r="P64" s="50"/>
      <c r="Q64" s="30"/>
      <c r="R64" s="49"/>
      <c r="S64" s="30"/>
      <c r="T64" s="49"/>
      <c r="V64" s="30"/>
      <c r="Z64" s="30"/>
      <c r="AA64" s="87"/>
      <c r="AC64" s="88"/>
      <c r="AD64" s="30"/>
      <c r="AH64" s="52"/>
      <c r="AI64" s="53"/>
      <c r="AJ64" s="49"/>
      <c r="AM64" s="30"/>
      <c r="AN64" s="49"/>
      <c r="AO64" s="30"/>
      <c r="AP64" s="89"/>
      <c r="AQ64" s="139"/>
    </row>
    <row r="65" spans="4:43" s="36" customFormat="1" x14ac:dyDescent="0.25">
      <c r="D65" s="30"/>
      <c r="F65" s="30"/>
      <c r="G65" s="45"/>
      <c r="H65" s="45"/>
      <c r="K65" s="30"/>
      <c r="N65" s="49"/>
      <c r="O65" s="30"/>
      <c r="P65" s="50"/>
      <c r="Q65" s="30"/>
      <c r="R65" s="49"/>
      <c r="S65" s="30"/>
      <c r="T65" s="49"/>
      <c r="V65" s="30"/>
      <c r="Z65" s="30"/>
      <c r="AA65" s="87"/>
      <c r="AC65" s="88"/>
      <c r="AD65" s="30"/>
      <c r="AH65" s="52"/>
      <c r="AI65" s="53"/>
      <c r="AJ65" s="49"/>
      <c r="AM65" s="30"/>
      <c r="AN65" s="49"/>
      <c r="AO65" s="30"/>
      <c r="AP65" s="89"/>
      <c r="AQ65" s="139"/>
    </row>
    <row r="66" spans="4:43" s="36" customFormat="1" x14ac:dyDescent="0.25">
      <c r="D66" s="30"/>
      <c r="F66" s="30"/>
      <c r="G66" s="45"/>
      <c r="H66" s="45"/>
      <c r="K66" s="30"/>
      <c r="N66" s="49"/>
      <c r="O66" s="30"/>
      <c r="P66" s="50"/>
      <c r="Q66" s="30"/>
      <c r="R66" s="49"/>
      <c r="S66" s="30"/>
      <c r="T66" s="49"/>
      <c r="V66" s="30"/>
      <c r="Z66" s="30"/>
      <c r="AA66" s="87"/>
      <c r="AC66" s="88"/>
      <c r="AD66" s="30"/>
      <c r="AH66" s="52"/>
      <c r="AI66" s="53"/>
      <c r="AJ66" s="49"/>
      <c r="AM66" s="30"/>
      <c r="AN66" s="49"/>
      <c r="AO66" s="30"/>
      <c r="AP66" s="89"/>
      <c r="AQ66" s="139"/>
    </row>
    <row r="67" spans="4:43" s="36" customFormat="1" x14ac:dyDescent="0.25">
      <c r="D67" s="30"/>
      <c r="F67" s="30"/>
      <c r="G67" s="45"/>
      <c r="H67" s="45"/>
      <c r="K67" s="30"/>
      <c r="N67" s="49"/>
      <c r="O67" s="30"/>
      <c r="P67" s="50"/>
      <c r="Q67" s="30"/>
      <c r="R67" s="49"/>
      <c r="S67" s="30"/>
      <c r="T67" s="49"/>
      <c r="V67" s="30"/>
      <c r="Z67" s="30"/>
      <c r="AA67" s="87"/>
      <c r="AC67" s="88"/>
      <c r="AD67" s="30"/>
      <c r="AH67" s="52"/>
      <c r="AI67" s="53"/>
      <c r="AJ67" s="49"/>
      <c r="AM67" s="30"/>
      <c r="AN67" s="49"/>
      <c r="AO67" s="30"/>
      <c r="AP67" s="89"/>
      <c r="AQ67" s="139"/>
    </row>
    <row r="68" spans="4:43" s="36" customFormat="1" x14ac:dyDescent="0.25">
      <c r="D68" s="30"/>
      <c r="F68" s="30"/>
      <c r="G68" s="45"/>
      <c r="H68" s="45"/>
      <c r="K68" s="30"/>
      <c r="N68" s="49"/>
      <c r="O68" s="30"/>
      <c r="P68" s="50"/>
      <c r="Q68" s="30"/>
      <c r="R68" s="49"/>
      <c r="S68" s="30"/>
      <c r="T68" s="49"/>
      <c r="V68" s="30"/>
      <c r="Z68" s="30"/>
      <c r="AA68" s="87"/>
      <c r="AC68" s="88"/>
      <c r="AD68" s="30"/>
      <c r="AH68" s="52"/>
      <c r="AI68" s="53"/>
      <c r="AJ68" s="49"/>
      <c r="AM68" s="30"/>
      <c r="AN68" s="49"/>
      <c r="AO68" s="30"/>
      <c r="AP68" s="89"/>
      <c r="AQ68" s="139"/>
    </row>
    <row r="69" spans="4:43" s="36" customFormat="1" x14ac:dyDescent="0.25">
      <c r="D69" s="30"/>
      <c r="F69" s="30"/>
      <c r="G69" s="45"/>
      <c r="H69" s="45"/>
      <c r="K69" s="30"/>
      <c r="N69" s="49"/>
      <c r="O69" s="30"/>
      <c r="P69" s="50"/>
      <c r="Q69" s="30"/>
      <c r="R69" s="49"/>
      <c r="S69" s="30"/>
      <c r="T69" s="49"/>
      <c r="V69" s="30"/>
      <c r="Z69" s="30"/>
      <c r="AA69" s="87"/>
      <c r="AC69" s="88"/>
      <c r="AD69" s="30"/>
      <c r="AH69" s="52"/>
      <c r="AI69" s="53"/>
      <c r="AJ69" s="49"/>
      <c r="AM69" s="30"/>
      <c r="AN69" s="49"/>
      <c r="AO69" s="30"/>
      <c r="AP69" s="89"/>
      <c r="AQ69" s="139"/>
    </row>
    <row r="70" spans="4:43" s="36" customFormat="1" x14ac:dyDescent="0.25">
      <c r="D70" s="30"/>
      <c r="F70" s="30"/>
      <c r="G70" s="45"/>
      <c r="H70" s="45"/>
      <c r="K70" s="30"/>
      <c r="N70" s="49"/>
      <c r="O70" s="30"/>
      <c r="P70" s="50"/>
      <c r="Q70" s="30"/>
      <c r="R70" s="49"/>
      <c r="S70" s="30"/>
      <c r="T70" s="49"/>
      <c r="V70" s="30"/>
      <c r="Z70" s="30"/>
      <c r="AA70" s="87"/>
      <c r="AC70" s="88"/>
      <c r="AD70" s="30"/>
      <c r="AH70" s="52"/>
      <c r="AI70" s="53"/>
      <c r="AJ70" s="49"/>
      <c r="AM70" s="30"/>
      <c r="AN70" s="49"/>
      <c r="AO70" s="30"/>
      <c r="AP70" s="89"/>
      <c r="AQ70" s="139"/>
    </row>
    <row r="71" spans="4:43" s="36" customFormat="1" x14ac:dyDescent="0.25">
      <c r="D71" s="30"/>
      <c r="F71" s="30"/>
      <c r="G71" s="45"/>
      <c r="H71" s="45"/>
      <c r="K71" s="30"/>
      <c r="N71" s="49"/>
      <c r="O71" s="30"/>
      <c r="P71" s="50"/>
      <c r="Q71" s="30"/>
      <c r="R71" s="49"/>
      <c r="S71" s="30"/>
      <c r="T71" s="49"/>
      <c r="V71" s="30"/>
      <c r="Z71" s="30"/>
      <c r="AA71" s="87"/>
      <c r="AC71" s="88"/>
      <c r="AD71" s="30"/>
      <c r="AH71" s="52"/>
      <c r="AI71" s="53"/>
      <c r="AJ71" s="49"/>
      <c r="AM71" s="30"/>
      <c r="AN71" s="49"/>
      <c r="AO71" s="30"/>
      <c r="AP71" s="89"/>
      <c r="AQ71" s="139"/>
    </row>
    <row r="72" spans="4:43" s="36" customFormat="1" x14ac:dyDescent="0.25">
      <c r="D72" s="30"/>
      <c r="F72" s="30"/>
      <c r="G72" s="45"/>
      <c r="H72" s="45"/>
      <c r="K72" s="30"/>
      <c r="N72" s="49"/>
      <c r="O72" s="30"/>
      <c r="P72" s="50"/>
      <c r="Q72" s="30"/>
      <c r="R72" s="49"/>
      <c r="S72" s="30"/>
      <c r="T72" s="49"/>
      <c r="V72" s="30"/>
      <c r="Z72" s="30"/>
      <c r="AA72" s="87"/>
      <c r="AC72" s="88"/>
      <c r="AD72" s="30"/>
      <c r="AH72" s="52"/>
      <c r="AI72" s="53"/>
      <c r="AJ72" s="49"/>
      <c r="AM72" s="30"/>
      <c r="AN72" s="49"/>
      <c r="AO72" s="30"/>
      <c r="AP72" s="89"/>
      <c r="AQ72" s="139"/>
    </row>
    <row r="73" spans="4:43" s="36" customFormat="1" x14ac:dyDescent="0.25">
      <c r="D73" s="30"/>
      <c r="F73" s="30"/>
      <c r="G73" s="45"/>
      <c r="H73" s="45"/>
      <c r="K73" s="30"/>
      <c r="N73" s="49"/>
      <c r="O73" s="30"/>
      <c r="P73" s="50"/>
      <c r="Q73" s="30"/>
      <c r="R73" s="49"/>
      <c r="S73" s="30"/>
      <c r="T73" s="49"/>
      <c r="V73" s="30"/>
      <c r="Z73" s="30"/>
      <c r="AA73" s="87"/>
      <c r="AC73" s="88"/>
      <c r="AD73" s="30"/>
      <c r="AH73" s="52"/>
      <c r="AI73" s="53"/>
      <c r="AJ73" s="49"/>
      <c r="AM73" s="30"/>
      <c r="AN73" s="49"/>
      <c r="AO73" s="30"/>
      <c r="AP73" s="89"/>
      <c r="AQ73" s="139"/>
    </row>
    <row r="74" spans="4:43" s="36" customFormat="1" x14ac:dyDescent="0.25">
      <c r="D74" s="30"/>
      <c r="F74" s="30"/>
      <c r="G74" s="45"/>
      <c r="H74" s="45"/>
      <c r="K74" s="30"/>
      <c r="N74" s="49"/>
      <c r="O74" s="30"/>
      <c r="P74" s="50"/>
      <c r="Q74" s="30"/>
      <c r="R74" s="49"/>
      <c r="S74" s="30"/>
      <c r="T74" s="49"/>
      <c r="V74" s="30"/>
      <c r="Z74" s="30"/>
      <c r="AA74" s="87"/>
      <c r="AC74" s="88"/>
      <c r="AD74" s="30"/>
      <c r="AH74" s="52"/>
      <c r="AI74" s="53"/>
      <c r="AJ74" s="49"/>
      <c r="AM74" s="30"/>
      <c r="AN74" s="49"/>
      <c r="AO74" s="30"/>
      <c r="AP74" s="89"/>
      <c r="AQ74" s="139"/>
    </row>
    <row r="75" spans="4:43" s="36" customFormat="1" x14ac:dyDescent="0.25">
      <c r="D75" s="30"/>
      <c r="F75" s="30"/>
      <c r="G75" s="45"/>
      <c r="H75" s="45"/>
      <c r="K75" s="30"/>
      <c r="N75" s="49"/>
      <c r="O75" s="30"/>
      <c r="P75" s="50"/>
      <c r="Q75" s="30"/>
      <c r="R75" s="49"/>
      <c r="S75" s="30"/>
      <c r="T75" s="49"/>
      <c r="V75" s="30"/>
      <c r="Z75" s="30"/>
      <c r="AA75" s="87"/>
      <c r="AC75" s="88"/>
      <c r="AD75" s="30"/>
      <c r="AH75" s="52"/>
      <c r="AI75" s="53"/>
      <c r="AJ75" s="49"/>
      <c r="AM75" s="30"/>
      <c r="AN75" s="49"/>
      <c r="AO75" s="30"/>
      <c r="AP75" s="89"/>
      <c r="AQ75" s="139"/>
    </row>
    <row r="76" spans="4:43" s="36" customFormat="1" x14ac:dyDescent="0.25">
      <c r="D76" s="30"/>
      <c r="F76" s="30"/>
      <c r="G76" s="45"/>
      <c r="H76" s="45"/>
      <c r="K76" s="30"/>
      <c r="N76" s="49"/>
      <c r="O76" s="30"/>
      <c r="P76" s="50"/>
      <c r="Q76" s="30"/>
      <c r="R76" s="49"/>
      <c r="S76" s="30"/>
      <c r="T76" s="49"/>
      <c r="V76" s="30"/>
      <c r="Z76" s="30"/>
      <c r="AA76" s="87"/>
      <c r="AC76" s="88"/>
      <c r="AD76" s="30"/>
      <c r="AH76" s="52"/>
      <c r="AI76" s="53"/>
      <c r="AJ76" s="49"/>
      <c r="AM76" s="30"/>
      <c r="AN76" s="49"/>
      <c r="AO76" s="30"/>
      <c r="AP76" s="89"/>
      <c r="AQ76" s="139"/>
    </row>
    <row r="77" spans="4:43" s="36" customFormat="1" x14ac:dyDescent="0.25">
      <c r="D77" s="30"/>
      <c r="F77" s="30"/>
      <c r="G77" s="45"/>
      <c r="H77" s="45"/>
      <c r="K77" s="30"/>
      <c r="N77" s="49"/>
      <c r="O77" s="30"/>
      <c r="P77" s="50"/>
      <c r="Q77" s="30"/>
      <c r="R77" s="49"/>
      <c r="S77" s="30"/>
      <c r="T77" s="49"/>
      <c r="V77" s="30"/>
      <c r="Z77" s="30"/>
      <c r="AA77" s="87"/>
      <c r="AC77" s="88"/>
      <c r="AD77" s="30"/>
      <c r="AH77" s="52"/>
      <c r="AI77" s="53"/>
      <c r="AJ77" s="49"/>
      <c r="AM77" s="30"/>
      <c r="AN77" s="49"/>
      <c r="AO77" s="30"/>
      <c r="AP77" s="89"/>
      <c r="AQ77" s="139"/>
    </row>
    <row r="78" spans="4:43" s="36" customFormat="1" x14ac:dyDescent="0.25">
      <c r="D78" s="30"/>
      <c r="F78" s="30"/>
      <c r="G78" s="45"/>
      <c r="H78" s="45"/>
      <c r="K78" s="30"/>
      <c r="N78" s="49"/>
      <c r="O78" s="30"/>
      <c r="P78" s="50"/>
      <c r="Q78" s="30"/>
      <c r="R78" s="49"/>
      <c r="S78" s="30"/>
      <c r="T78" s="49"/>
      <c r="V78" s="30"/>
      <c r="Z78" s="30"/>
      <c r="AA78" s="87"/>
      <c r="AC78" s="88"/>
      <c r="AD78" s="30"/>
      <c r="AH78" s="52"/>
      <c r="AI78" s="53"/>
      <c r="AJ78" s="49"/>
      <c r="AM78" s="30"/>
      <c r="AN78" s="49"/>
      <c r="AO78" s="30"/>
      <c r="AP78" s="89"/>
      <c r="AQ78" s="139"/>
    </row>
    <row r="79" spans="4:43" s="36" customFormat="1" x14ac:dyDescent="0.25">
      <c r="D79" s="30"/>
      <c r="F79" s="30"/>
      <c r="G79" s="45"/>
      <c r="H79" s="45"/>
      <c r="K79" s="30"/>
      <c r="N79" s="49"/>
      <c r="O79" s="30"/>
      <c r="P79" s="50"/>
      <c r="Q79" s="30"/>
      <c r="R79" s="49"/>
      <c r="S79" s="30"/>
      <c r="T79" s="49"/>
      <c r="V79" s="30"/>
      <c r="Z79" s="30"/>
      <c r="AA79" s="87"/>
      <c r="AC79" s="88"/>
      <c r="AD79" s="30"/>
      <c r="AH79" s="52"/>
      <c r="AI79" s="53"/>
      <c r="AJ79" s="49"/>
      <c r="AM79" s="30"/>
      <c r="AN79" s="49"/>
      <c r="AO79" s="30"/>
      <c r="AP79" s="89"/>
      <c r="AQ79" s="139"/>
    </row>
    <row r="80" spans="4:43" s="36" customFormat="1" x14ac:dyDescent="0.25">
      <c r="D80" s="30"/>
      <c r="F80" s="30"/>
      <c r="G80" s="45"/>
      <c r="H80" s="45"/>
      <c r="K80" s="30"/>
      <c r="N80" s="49"/>
      <c r="O80" s="30"/>
      <c r="P80" s="50"/>
      <c r="Q80" s="30"/>
      <c r="R80" s="49"/>
      <c r="S80" s="30"/>
      <c r="T80" s="49"/>
      <c r="V80" s="30"/>
      <c r="Z80" s="30"/>
      <c r="AA80" s="87"/>
      <c r="AC80" s="88"/>
      <c r="AD80" s="30"/>
      <c r="AH80" s="52"/>
      <c r="AI80" s="53"/>
      <c r="AJ80" s="49"/>
      <c r="AM80" s="30"/>
      <c r="AN80" s="49"/>
      <c r="AO80" s="30"/>
      <c r="AP80" s="89"/>
      <c r="AQ80" s="139"/>
    </row>
    <row r="81" spans="4:43" s="36" customFormat="1" x14ac:dyDescent="0.25">
      <c r="D81" s="30"/>
      <c r="F81" s="30"/>
      <c r="G81" s="45"/>
      <c r="H81" s="45"/>
      <c r="K81" s="30"/>
      <c r="N81" s="49"/>
      <c r="O81" s="30"/>
      <c r="P81" s="50"/>
      <c r="Q81" s="30"/>
      <c r="R81" s="49"/>
      <c r="S81" s="30"/>
      <c r="T81" s="49"/>
      <c r="V81" s="30"/>
      <c r="Z81" s="30"/>
      <c r="AA81" s="87"/>
      <c r="AC81" s="88"/>
      <c r="AD81" s="30"/>
      <c r="AH81" s="52"/>
      <c r="AI81" s="53"/>
      <c r="AJ81" s="49"/>
      <c r="AM81" s="30"/>
      <c r="AN81" s="49"/>
      <c r="AO81" s="30"/>
      <c r="AP81" s="89"/>
      <c r="AQ81" s="139"/>
    </row>
    <row r="82" spans="4:43" s="36" customFormat="1" x14ac:dyDescent="0.25">
      <c r="D82" s="30"/>
      <c r="F82" s="30"/>
      <c r="G82" s="45"/>
      <c r="H82" s="45"/>
      <c r="K82" s="30"/>
      <c r="N82" s="49"/>
      <c r="O82" s="30"/>
      <c r="P82" s="50"/>
      <c r="Q82" s="30"/>
      <c r="R82" s="49"/>
      <c r="S82" s="30"/>
      <c r="T82" s="49"/>
      <c r="V82" s="30"/>
      <c r="Z82" s="30"/>
      <c r="AA82" s="87"/>
      <c r="AC82" s="88"/>
      <c r="AD82" s="30"/>
      <c r="AH82" s="52"/>
      <c r="AI82" s="53"/>
      <c r="AJ82" s="49"/>
      <c r="AM82" s="30"/>
      <c r="AN82" s="49"/>
      <c r="AO82" s="30"/>
      <c r="AP82" s="89"/>
      <c r="AQ82" s="139"/>
    </row>
    <row r="83" spans="4:43" s="36" customFormat="1" x14ac:dyDescent="0.25">
      <c r="D83" s="30"/>
      <c r="F83" s="30"/>
      <c r="G83" s="45"/>
      <c r="H83" s="45"/>
      <c r="K83" s="30"/>
      <c r="N83" s="49"/>
      <c r="O83" s="30"/>
      <c r="P83" s="50"/>
      <c r="Q83" s="30"/>
      <c r="R83" s="49"/>
      <c r="S83" s="30"/>
      <c r="T83" s="49"/>
      <c r="V83" s="30"/>
      <c r="Z83" s="30"/>
      <c r="AA83" s="87"/>
      <c r="AC83" s="88"/>
      <c r="AD83" s="30"/>
      <c r="AH83" s="52"/>
      <c r="AI83" s="53"/>
      <c r="AJ83" s="49"/>
      <c r="AM83" s="30"/>
      <c r="AN83" s="49"/>
      <c r="AO83" s="30"/>
      <c r="AP83" s="89"/>
      <c r="AQ83" s="139"/>
    </row>
    <row r="84" spans="4:43" s="36" customFormat="1" x14ac:dyDescent="0.25">
      <c r="D84" s="30"/>
      <c r="F84" s="30"/>
      <c r="G84" s="45"/>
      <c r="H84" s="45"/>
      <c r="K84" s="30"/>
      <c r="N84" s="49"/>
      <c r="O84" s="30"/>
      <c r="P84" s="50"/>
      <c r="Q84" s="30"/>
      <c r="R84" s="49"/>
      <c r="S84" s="30"/>
      <c r="T84" s="49"/>
      <c r="V84" s="30"/>
      <c r="Z84" s="30"/>
      <c r="AA84" s="87"/>
      <c r="AC84" s="88"/>
      <c r="AD84" s="30"/>
      <c r="AH84" s="52"/>
      <c r="AI84" s="53"/>
      <c r="AJ84" s="49"/>
      <c r="AM84" s="30"/>
      <c r="AN84" s="49"/>
      <c r="AO84" s="30"/>
      <c r="AP84" s="89"/>
      <c r="AQ84" s="139"/>
    </row>
    <row r="85" spans="4:43" s="36" customFormat="1" x14ac:dyDescent="0.25">
      <c r="D85" s="30"/>
      <c r="F85" s="30"/>
      <c r="G85" s="45"/>
      <c r="H85" s="45"/>
      <c r="K85" s="30"/>
      <c r="N85" s="49"/>
      <c r="O85" s="30"/>
      <c r="P85" s="50"/>
      <c r="Q85" s="30"/>
      <c r="R85" s="49"/>
      <c r="S85" s="30"/>
      <c r="T85" s="49"/>
      <c r="V85" s="30"/>
      <c r="Z85" s="30"/>
      <c r="AA85" s="87"/>
      <c r="AC85" s="88"/>
      <c r="AD85" s="30"/>
      <c r="AH85" s="52"/>
      <c r="AI85" s="53"/>
      <c r="AJ85" s="49"/>
      <c r="AM85" s="30"/>
      <c r="AN85" s="49"/>
      <c r="AO85" s="30"/>
      <c r="AP85" s="89"/>
      <c r="AQ85" s="139"/>
    </row>
    <row r="86" spans="4:43" s="36" customFormat="1" x14ac:dyDescent="0.25">
      <c r="D86" s="30"/>
      <c r="F86" s="30"/>
      <c r="G86" s="45"/>
      <c r="H86" s="45"/>
      <c r="K86" s="30"/>
      <c r="N86" s="49"/>
      <c r="O86" s="30"/>
      <c r="P86" s="50"/>
      <c r="Q86" s="30"/>
      <c r="R86" s="49"/>
      <c r="S86" s="30"/>
      <c r="T86" s="49"/>
      <c r="V86" s="30"/>
      <c r="Z86" s="30"/>
      <c r="AA86" s="87"/>
      <c r="AC86" s="88"/>
      <c r="AD86" s="30"/>
      <c r="AH86" s="52"/>
      <c r="AI86" s="53"/>
      <c r="AJ86" s="49"/>
      <c r="AM86" s="30"/>
      <c r="AN86" s="49"/>
      <c r="AO86" s="30"/>
      <c r="AP86" s="89"/>
      <c r="AQ86" s="139"/>
    </row>
    <row r="87" spans="4:43" s="36" customFormat="1" x14ac:dyDescent="0.25">
      <c r="D87" s="30"/>
      <c r="F87" s="30"/>
      <c r="G87" s="45"/>
      <c r="H87" s="45"/>
      <c r="K87" s="30"/>
      <c r="N87" s="49"/>
      <c r="O87" s="30"/>
      <c r="P87" s="50"/>
      <c r="Q87" s="30"/>
      <c r="R87" s="49"/>
      <c r="S87" s="30"/>
      <c r="T87" s="49"/>
      <c r="V87" s="30"/>
      <c r="Z87" s="30"/>
      <c r="AA87" s="87"/>
      <c r="AC87" s="88"/>
      <c r="AD87" s="30"/>
      <c r="AH87" s="52"/>
      <c r="AI87" s="53"/>
      <c r="AJ87" s="49"/>
      <c r="AM87" s="30"/>
      <c r="AN87" s="49"/>
      <c r="AO87" s="30"/>
      <c r="AP87" s="89"/>
      <c r="AQ87" s="139"/>
    </row>
    <row r="88" spans="4:43" s="36" customFormat="1" x14ac:dyDescent="0.25">
      <c r="D88" s="30"/>
      <c r="F88" s="30"/>
      <c r="G88" s="45"/>
      <c r="H88" s="45"/>
      <c r="K88" s="30"/>
      <c r="N88" s="49"/>
      <c r="O88" s="30"/>
      <c r="P88" s="50"/>
      <c r="Q88" s="30"/>
      <c r="R88" s="49"/>
      <c r="S88" s="30"/>
      <c r="T88" s="49"/>
      <c r="V88" s="30"/>
      <c r="Z88" s="30"/>
      <c r="AA88" s="87"/>
      <c r="AC88" s="88"/>
      <c r="AD88" s="30"/>
      <c r="AH88" s="52"/>
      <c r="AI88" s="53"/>
      <c r="AJ88" s="49"/>
      <c r="AM88" s="30"/>
      <c r="AN88" s="49"/>
      <c r="AO88" s="30"/>
      <c r="AP88" s="89"/>
      <c r="AQ88" s="139"/>
    </row>
    <row r="89" spans="4:43" s="36" customFormat="1" x14ac:dyDescent="0.25">
      <c r="D89" s="30"/>
      <c r="F89" s="30"/>
      <c r="G89" s="45"/>
      <c r="H89" s="45"/>
      <c r="K89" s="30"/>
      <c r="N89" s="49"/>
      <c r="O89" s="30"/>
      <c r="P89" s="50"/>
      <c r="Q89" s="30"/>
      <c r="R89" s="49"/>
      <c r="S89" s="30"/>
      <c r="T89" s="49"/>
      <c r="V89" s="30"/>
      <c r="Z89" s="30"/>
      <c r="AA89" s="87"/>
      <c r="AC89" s="88"/>
      <c r="AD89" s="30"/>
      <c r="AH89" s="52"/>
      <c r="AI89" s="53"/>
      <c r="AJ89" s="49"/>
      <c r="AM89" s="30"/>
      <c r="AN89" s="49"/>
      <c r="AO89" s="30"/>
      <c r="AP89" s="89"/>
      <c r="AQ89" s="139"/>
    </row>
    <row r="90" spans="4:43" s="36" customFormat="1" x14ac:dyDescent="0.25">
      <c r="D90" s="30"/>
      <c r="F90" s="30"/>
      <c r="G90" s="45"/>
      <c r="H90" s="45"/>
      <c r="K90" s="30"/>
      <c r="N90" s="49"/>
      <c r="O90" s="30"/>
      <c r="P90" s="50"/>
      <c r="Q90" s="30"/>
      <c r="R90" s="49"/>
      <c r="S90" s="30"/>
      <c r="T90" s="49"/>
      <c r="V90" s="30"/>
      <c r="Z90" s="30"/>
      <c r="AA90" s="87"/>
      <c r="AC90" s="88"/>
      <c r="AD90" s="30"/>
      <c r="AH90" s="52"/>
      <c r="AI90" s="53"/>
      <c r="AJ90" s="49"/>
      <c r="AM90" s="30"/>
      <c r="AN90" s="49"/>
      <c r="AO90" s="30"/>
      <c r="AP90" s="89"/>
      <c r="AQ90" s="139"/>
    </row>
    <row r="91" spans="4:43" s="36" customFormat="1" x14ac:dyDescent="0.25">
      <c r="D91" s="30"/>
      <c r="F91" s="30"/>
      <c r="G91" s="45"/>
      <c r="H91" s="45"/>
      <c r="K91" s="30"/>
      <c r="N91" s="49"/>
      <c r="O91" s="30"/>
      <c r="P91" s="50"/>
      <c r="Q91" s="30"/>
      <c r="R91" s="49"/>
      <c r="S91" s="30"/>
      <c r="T91" s="49"/>
      <c r="V91" s="30"/>
      <c r="Z91" s="30"/>
      <c r="AA91" s="87"/>
      <c r="AC91" s="88"/>
      <c r="AD91" s="30"/>
      <c r="AH91" s="52"/>
      <c r="AI91" s="53"/>
      <c r="AJ91" s="49"/>
      <c r="AM91" s="30"/>
      <c r="AN91" s="49"/>
      <c r="AO91" s="30"/>
      <c r="AP91" s="89"/>
      <c r="AQ91" s="139"/>
    </row>
    <row r="92" spans="4:43" s="36" customFormat="1" x14ac:dyDescent="0.25">
      <c r="D92" s="30"/>
      <c r="F92" s="30"/>
      <c r="G92" s="45"/>
      <c r="H92" s="45"/>
      <c r="K92" s="30"/>
      <c r="N92" s="49"/>
      <c r="O92" s="30"/>
      <c r="P92" s="50"/>
      <c r="Q92" s="30"/>
      <c r="R92" s="49"/>
      <c r="S92" s="30"/>
      <c r="T92" s="49"/>
      <c r="V92" s="30"/>
      <c r="Z92" s="30"/>
      <c r="AA92" s="87"/>
      <c r="AC92" s="88"/>
      <c r="AD92" s="30"/>
      <c r="AH92" s="52"/>
      <c r="AI92" s="53"/>
      <c r="AJ92" s="49"/>
      <c r="AM92" s="30"/>
      <c r="AN92" s="49"/>
      <c r="AO92" s="30"/>
      <c r="AP92" s="89"/>
      <c r="AQ92" s="139"/>
    </row>
    <row r="93" spans="4:43" s="36" customFormat="1" x14ac:dyDescent="0.25">
      <c r="D93" s="30"/>
      <c r="F93" s="30"/>
      <c r="G93" s="45"/>
      <c r="H93" s="45"/>
      <c r="K93" s="30"/>
      <c r="N93" s="49"/>
      <c r="O93" s="30"/>
      <c r="P93" s="50"/>
      <c r="Q93" s="30"/>
      <c r="R93" s="49"/>
      <c r="S93" s="30"/>
      <c r="T93" s="49"/>
      <c r="V93" s="30"/>
      <c r="Z93" s="30"/>
      <c r="AA93" s="87"/>
      <c r="AC93" s="88"/>
      <c r="AD93" s="30"/>
      <c r="AH93" s="52"/>
      <c r="AI93" s="53"/>
      <c r="AJ93" s="49"/>
      <c r="AM93" s="30"/>
      <c r="AN93" s="49"/>
      <c r="AO93" s="30"/>
      <c r="AP93" s="89"/>
      <c r="AQ93" s="139"/>
    </row>
    <row r="94" spans="4:43" s="36" customFormat="1" x14ac:dyDescent="0.25">
      <c r="D94" s="30"/>
      <c r="F94" s="30"/>
      <c r="G94" s="45"/>
      <c r="H94" s="45"/>
      <c r="K94" s="30"/>
      <c r="N94" s="49"/>
      <c r="O94" s="30"/>
      <c r="P94" s="50"/>
      <c r="Q94" s="30"/>
      <c r="R94" s="49"/>
      <c r="S94" s="30"/>
      <c r="T94" s="49"/>
      <c r="V94" s="30"/>
      <c r="Z94" s="30"/>
      <c r="AA94" s="87"/>
      <c r="AC94" s="88"/>
      <c r="AD94" s="30"/>
      <c r="AH94" s="52"/>
      <c r="AI94" s="53"/>
      <c r="AJ94" s="49"/>
      <c r="AM94" s="30"/>
      <c r="AN94" s="49"/>
      <c r="AO94" s="30"/>
      <c r="AP94" s="89"/>
      <c r="AQ94" s="139"/>
    </row>
    <row r="95" spans="4:43" s="36" customFormat="1" x14ac:dyDescent="0.25">
      <c r="D95" s="30"/>
      <c r="F95" s="30"/>
      <c r="G95" s="45"/>
      <c r="H95" s="45"/>
      <c r="K95" s="30"/>
      <c r="N95" s="49"/>
      <c r="O95" s="30"/>
      <c r="P95" s="50"/>
      <c r="Q95" s="30"/>
      <c r="R95" s="49"/>
      <c r="S95" s="30"/>
      <c r="T95" s="49"/>
      <c r="V95" s="30"/>
      <c r="Z95" s="30"/>
      <c r="AA95" s="87"/>
      <c r="AC95" s="88"/>
      <c r="AD95" s="30"/>
      <c r="AH95" s="52"/>
      <c r="AI95" s="53"/>
      <c r="AJ95" s="49"/>
      <c r="AM95" s="30"/>
      <c r="AN95" s="49"/>
      <c r="AO95" s="30"/>
      <c r="AP95" s="89"/>
      <c r="AQ95" s="139"/>
    </row>
    <row r="96" spans="4:43" s="36" customFormat="1" x14ac:dyDescent="0.25">
      <c r="D96" s="30"/>
      <c r="F96" s="30"/>
      <c r="G96" s="45"/>
      <c r="H96" s="45"/>
      <c r="K96" s="30"/>
      <c r="N96" s="49"/>
      <c r="O96" s="30"/>
      <c r="P96" s="50"/>
      <c r="Q96" s="30"/>
      <c r="R96" s="49"/>
      <c r="S96" s="30"/>
      <c r="T96" s="49"/>
      <c r="V96" s="30"/>
      <c r="Z96" s="30"/>
      <c r="AA96" s="87"/>
      <c r="AC96" s="88"/>
      <c r="AD96" s="30"/>
      <c r="AH96" s="52"/>
      <c r="AI96" s="53"/>
      <c r="AJ96" s="49"/>
      <c r="AM96" s="30"/>
      <c r="AN96" s="49"/>
      <c r="AO96" s="30"/>
      <c r="AP96" s="89"/>
      <c r="AQ96" s="139"/>
    </row>
    <row r="97" spans="4:43" s="36" customFormat="1" x14ac:dyDescent="0.25">
      <c r="D97" s="30"/>
      <c r="F97" s="30"/>
      <c r="G97" s="45"/>
      <c r="H97" s="45"/>
      <c r="K97" s="30"/>
      <c r="N97" s="49"/>
      <c r="O97" s="30"/>
      <c r="P97" s="50"/>
      <c r="Q97" s="30"/>
      <c r="R97" s="49"/>
      <c r="S97" s="30"/>
      <c r="T97" s="49"/>
      <c r="V97" s="30"/>
      <c r="Z97" s="30"/>
      <c r="AA97" s="87"/>
      <c r="AC97" s="88"/>
      <c r="AD97" s="30"/>
      <c r="AH97" s="52"/>
      <c r="AI97" s="53"/>
      <c r="AJ97" s="49"/>
      <c r="AM97" s="30"/>
      <c r="AN97" s="49"/>
      <c r="AO97" s="30"/>
      <c r="AP97" s="89"/>
      <c r="AQ97" s="139"/>
    </row>
    <row r="98" spans="4:43" s="36" customFormat="1" x14ac:dyDescent="0.25">
      <c r="D98" s="30"/>
      <c r="F98" s="30"/>
      <c r="G98" s="45"/>
      <c r="H98" s="45"/>
      <c r="K98" s="30"/>
      <c r="N98" s="49"/>
      <c r="O98" s="30"/>
      <c r="P98" s="50"/>
      <c r="Q98" s="30"/>
      <c r="R98" s="49"/>
      <c r="S98" s="30"/>
      <c r="T98" s="49"/>
      <c r="V98" s="30"/>
      <c r="Z98" s="30"/>
      <c r="AA98" s="87"/>
      <c r="AC98" s="88"/>
      <c r="AD98" s="30"/>
      <c r="AH98" s="52"/>
      <c r="AI98" s="53"/>
      <c r="AJ98" s="49"/>
      <c r="AM98" s="30"/>
      <c r="AN98" s="49"/>
      <c r="AO98" s="30"/>
      <c r="AP98" s="89"/>
      <c r="AQ98" s="139"/>
    </row>
    <row r="99" spans="4:43" s="36" customFormat="1" x14ac:dyDescent="0.25">
      <c r="D99" s="30"/>
      <c r="F99" s="30"/>
      <c r="G99" s="45"/>
      <c r="H99" s="45"/>
      <c r="K99" s="30"/>
      <c r="N99" s="49"/>
      <c r="O99" s="30"/>
      <c r="P99" s="50"/>
      <c r="Q99" s="30"/>
      <c r="R99" s="49"/>
      <c r="S99" s="30"/>
      <c r="T99" s="49"/>
      <c r="V99" s="30"/>
      <c r="Z99" s="30"/>
      <c r="AA99" s="87"/>
      <c r="AC99" s="88"/>
      <c r="AD99" s="30"/>
      <c r="AH99" s="52"/>
      <c r="AI99" s="53"/>
      <c r="AJ99" s="49"/>
      <c r="AM99" s="30"/>
      <c r="AN99" s="49"/>
      <c r="AO99" s="30"/>
      <c r="AP99" s="89"/>
      <c r="AQ99" s="139"/>
    </row>
    <row r="100" spans="4:43" s="36" customFormat="1" x14ac:dyDescent="0.25">
      <c r="D100" s="30"/>
      <c r="F100" s="30"/>
      <c r="G100" s="45"/>
      <c r="H100" s="45"/>
      <c r="K100" s="30"/>
      <c r="N100" s="49"/>
      <c r="O100" s="30"/>
      <c r="P100" s="50"/>
      <c r="Q100" s="30"/>
      <c r="R100" s="49"/>
      <c r="S100" s="30"/>
      <c r="T100" s="49"/>
      <c r="V100" s="30"/>
      <c r="Z100" s="30"/>
      <c r="AA100" s="87"/>
      <c r="AC100" s="88"/>
      <c r="AD100" s="30"/>
      <c r="AH100" s="52"/>
      <c r="AI100" s="53"/>
      <c r="AJ100" s="49"/>
      <c r="AM100" s="30"/>
      <c r="AN100" s="49"/>
      <c r="AO100" s="30"/>
      <c r="AP100" s="89"/>
      <c r="AQ100" s="139"/>
    </row>
    <row r="101" spans="4:43" s="36" customFormat="1" x14ac:dyDescent="0.25">
      <c r="D101" s="30"/>
      <c r="F101" s="30"/>
      <c r="G101" s="45"/>
      <c r="H101" s="45"/>
      <c r="K101" s="30"/>
      <c r="N101" s="49"/>
      <c r="O101" s="30"/>
      <c r="P101" s="50"/>
      <c r="Q101" s="30"/>
      <c r="R101" s="49"/>
      <c r="S101" s="30"/>
      <c r="T101" s="49"/>
      <c r="V101" s="30"/>
      <c r="Z101" s="30"/>
      <c r="AA101" s="87"/>
      <c r="AC101" s="88"/>
      <c r="AD101" s="30"/>
      <c r="AH101" s="52"/>
      <c r="AI101" s="53"/>
      <c r="AJ101" s="49"/>
      <c r="AM101" s="30"/>
      <c r="AN101" s="49"/>
      <c r="AO101" s="30"/>
      <c r="AP101" s="89"/>
      <c r="AQ101" s="139"/>
    </row>
    <row r="102" spans="4:43" s="36" customFormat="1" x14ac:dyDescent="0.25">
      <c r="D102" s="30"/>
      <c r="F102" s="30"/>
      <c r="G102" s="45"/>
      <c r="H102" s="45"/>
      <c r="K102" s="30"/>
      <c r="N102" s="49"/>
      <c r="O102" s="30"/>
      <c r="P102" s="50"/>
      <c r="Q102" s="30"/>
      <c r="R102" s="49"/>
      <c r="S102" s="30"/>
      <c r="T102" s="49"/>
      <c r="V102" s="30"/>
      <c r="Z102" s="30"/>
      <c r="AA102" s="87"/>
      <c r="AC102" s="88"/>
      <c r="AD102" s="30"/>
      <c r="AH102" s="52"/>
      <c r="AI102" s="53"/>
      <c r="AJ102" s="49"/>
      <c r="AM102" s="30"/>
      <c r="AN102" s="49"/>
      <c r="AO102" s="30"/>
      <c r="AP102" s="89"/>
      <c r="AQ102" s="139"/>
    </row>
    <row r="103" spans="4:43" s="36" customFormat="1" x14ac:dyDescent="0.25">
      <c r="D103" s="30"/>
      <c r="F103" s="30"/>
      <c r="G103" s="45"/>
      <c r="H103" s="45"/>
      <c r="K103" s="30"/>
      <c r="N103" s="49"/>
      <c r="O103" s="30"/>
      <c r="P103" s="50"/>
      <c r="Q103" s="30"/>
      <c r="R103" s="49"/>
      <c r="S103" s="30"/>
      <c r="T103" s="49"/>
      <c r="V103" s="30"/>
      <c r="Z103" s="30"/>
      <c r="AA103" s="87"/>
      <c r="AC103" s="88"/>
      <c r="AD103" s="30"/>
      <c r="AH103" s="52"/>
      <c r="AI103" s="53"/>
      <c r="AJ103" s="49"/>
      <c r="AM103" s="30"/>
      <c r="AN103" s="49"/>
      <c r="AO103" s="30"/>
      <c r="AP103" s="89"/>
      <c r="AQ103" s="139"/>
    </row>
    <row r="104" spans="4:43" s="36" customFormat="1" x14ac:dyDescent="0.25">
      <c r="D104" s="30"/>
      <c r="F104" s="30"/>
      <c r="G104" s="45"/>
      <c r="H104" s="45"/>
      <c r="K104" s="30"/>
      <c r="N104" s="49"/>
      <c r="O104" s="30"/>
      <c r="P104" s="50"/>
      <c r="Q104" s="30"/>
      <c r="R104" s="49"/>
      <c r="S104" s="30"/>
      <c r="T104" s="49"/>
      <c r="V104" s="30"/>
      <c r="Z104" s="30"/>
      <c r="AA104" s="87"/>
      <c r="AC104" s="88"/>
      <c r="AD104" s="30"/>
      <c r="AH104" s="52"/>
      <c r="AI104" s="53"/>
      <c r="AJ104" s="49"/>
      <c r="AM104" s="30"/>
      <c r="AN104" s="49"/>
      <c r="AO104" s="30"/>
      <c r="AP104" s="89"/>
      <c r="AQ104" s="139"/>
    </row>
    <row r="105" spans="4:43" s="36" customFormat="1" x14ac:dyDescent="0.25">
      <c r="D105" s="30"/>
      <c r="F105" s="30"/>
      <c r="G105" s="45"/>
      <c r="H105" s="45"/>
      <c r="K105" s="30"/>
      <c r="N105" s="49"/>
      <c r="O105" s="30"/>
      <c r="P105" s="50"/>
      <c r="Q105" s="30"/>
      <c r="R105" s="49"/>
      <c r="S105" s="30"/>
      <c r="T105" s="49"/>
      <c r="V105" s="30"/>
      <c r="Z105" s="30"/>
      <c r="AA105" s="87"/>
      <c r="AC105" s="88"/>
      <c r="AD105" s="30"/>
      <c r="AH105" s="52"/>
      <c r="AI105" s="53"/>
      <c r="AJ105" s="49"/>
      <c r="AM105" s="30"/>
      <c r="AN105" s="49"/>
      <c r="AO105" s="30"/>
      <c r="AP105" s="89"/>
      <c r="AQ105" s="139"/>
    </row>
    <row r="106" spans="4:43" s="36" customFormat="1" x14ac:dyDescent="0.25">
      <c r="D106" s="30"/>
      <c r="F106" s="30"/>
      <c r="G106" s="45"/>
      <c r="H106" s="45"/>
      <c r="K106" s="30"/>
      <c r="N106" s="49"/>
      <c r="O106" s="30"/>
      <c r="P106" s="50"/>
      <c r="Q106" s="30"/>
      <c r="R106" s="49"/>
      <c r="S106" s="30"/>
      <c r="T106" s="49"/>
      <c r="V106" s="30"/>
      <c r="Z106" s="30"/>
      <c r="AA106" s="87"/>
      <c r="AC106" s="88"/>
      <c r="AD106" s="30"/>
      <c r="AH106" s="52"/>
      <c r="AI106" s="53"/>
      <c r="AJ106" s="49"/>
      <c r="AM106" s="30"/>
      <c r="AN106" s="49"/>
      <c r="AO106" s="30"/>
      <c r="AP106" s="89"/>
      <c r="AQ106" s="139"/>
    </row>
    <row r="107" spans="4:43" s="36" customFormat="1" x14ac:dyDescent="0.25">
      <c r="D107" s="30"/>
      <c r="F107" s="30"/>
      <c r="G107" s="45"/>
      <c r="H107" s="45"/>
      <c r="K107" s="30"/>
      <c r="N107" s="49"/>
      <c r="O107" s="30"/>
      <c r="P107" s="50"/>
      <c r="Q107" s="30"/>
      <c r="R107" s="49"/>
      <c r="S107" s="30"/>
      <c r="T107" s="49"/>
      <c r="V107" s="30"/>
      <c r="Z107" s="30"/>
      <c r="AA107" s="87"/>
      <c r="AC107" s="88"/>
      <c r="AD107" s="30"/>
      <c r="AH107" s="52"/>
      <c r="AI107" s="53"/>
      <c r="AJ107" s="49"/>
      <c r="AM107" s="30"/>
      <c r="AN107" s="49"/>
      <c r="AO107" s="30"/>
      <c r="AP107" s="89"/>
      <c r="AQ107" s="139"/>
    </row>
    <row r="108" spans="4:43" s="36" customFormat="1" x14ac:dyDescent="0.25">
      <c r="D108" s="30"/>
      <c r="F108" s="30"/>
      <c r="G108" s="45"/>
      <c r="H108" s="45"/>
      <c r="K108" s="30"/>
      <c r="N108" s="49"/>
      <c r="O108" s="30"/>
      <c r="P108" s="50"/>
      <c r="Q108" s="30"/>
      <c r="R108" s="49"/>
      <c r="S108" s="30"/>
      <c r="T108" s="49"/>
      <c r="V108" s="30"/>
      <c r="Z108" s="30"/>
      <c r="AA108" s="87"/>
      <c r="AC108" s="88"/>
      <c r="AD108" s="30"/>
      <c r="AH108" s="52"/>
      <c r="AI108" s="53"/>
      <c r="AJ108" s="49"/>
      <c r="AM108" s="30"/>
      <c r="AN108" s="49"/>
      <c r="AO108" s="30"/>
      <c r="AP108" s="89"/>
      <c r="AQ108" s="139"/>
    </row>
    <row r="109" spans="4:43" s="36" customFormat="1" x14ac:dyDescent="0.25">
      <c r="D109" s="30"/>
      <c r="F109" s="30"/>
      <c r="G109" s="45"/>
      <c r="H109" s="45"/>
      <c r="K109" s="30"/>
      <c r="N109" s="49"/>
      <c r="O109" s="30"/>
      <c r="P109" s="50"/>
      <c r="Q109" s="30"/>
      <c r="R109" s="49"/>
      <c r="S109" s="30"/>
      <c r="T109" s="49"/>
      <c r="V109" s="30"/>
      <c r="Z109" s="30"/>
      <c r="AA109" s="87"/>
      <c r="AC109" s="88"/>
      <c r="AD109" s="30"/>
      <c r="AH109" s="52"/>
      <c r="AI109" s="53"/>
      <c r="AJ109" s="49"/>
      <c r="AM109" s="30"/>
      <c r="AN109" s="49"/>
      <c r="AO109" s="30"/>
      <c r="AP109" s="89"/>
      <c r="AQ109" s="139"/>
    </row>
    <row r="110" spans="4:43" s="36" customFormat="1" x14ac:dyDescent="0.25">
      <c r="D110" s="30"/>
      <c r="F110" s="30"/>
      <c r="G110" s="45"/>
      <c r="H110" s="45"/>
      <c r="K110" s="30"/>
      <c r="N110" s="49"/>
      <c r="O110" s="30"/>
      <c r="P110" s="50"/>
      <c r="Q110" s="30"/>
      <c r="R110" s="49"/>
      <c r="S110" s="30"/>
      <c r="T110" s="49"/>
      <c r="V110" s="30"/>
      <c r="Z110" s="30"/>
      <c r="AA110" s="87"/>
      <c r="AC110" s="88"/>
      <c r="AD110" s="30"/>
      <c r="AH110" s="52"/>
      <c r="AI110" s="53"/>
      <c r="AJ110" s="49"/>
      <c r="AM110" s="30"/>
      <c r="AN110" s="49"/>
      <c r="AO110" s="30"/>
      <c r="AP110" s="89"/>
      <c r="AQ110" s="139"/>
    </row>
    <row r="111" spans="4:43" s="36" customFormat="1" x14ac:dyDescent="0.25">
      <c r="D111" s="30"/>
      <c r="F111" s="30"/>
      <c r="G111" s="45"/>
      <c r="H111" s="45"/>
      <c r="K111" s="30"/>
      <c r="N111" s="49"/>
      <c r="O111" s="30"/>
      <c r="P111" s="50"/>
      <c r="Q111" s="30"/>
      <c r="R111" s="49"/>
      <c r="S111" s="30"/>
      <c r="T111" s="49"/>
      <c r="V111" s="30"/>
      <c r="Z111" s="30"/>
      <c r="AA111" s="87"/>
      <c r="AC111" s="88"/>
      <c r="AD111" s="30"/>
      <c r="AH111" s="52"/>
      <c r="AI111" s="53"/>
      <c r="AJ111" s="49"/>
      <c r="AM111" s="30"/>
      <c r="AN111" s="49"/>
      <c r="AO111" s="30"/>
      <c r="AP111" s="89"/>
      <c r="AQ111" s="139"/>
    </row>
    <row r="112" spans="4:43" s="36" customFormat="1" x14ac:dyDescent="0.25">
      <c r="D112" s="30"/>
      <c r="F112" s="30"/>
      <c r="G112" s="45"/>
      <c r="H112" s="45"/>
      <c r="K112" s="30"/>
      <c r="N112" s="49"/>
      <c r="O112" s="30"/>
      <c r="P112" s="50"/>
      <c r="Q112" s="30"/>
      <c r="R112" s="49"/>
      <c r="S112" s="30"/>
      <c r="T112" s="49"/>
      <c r="V112" s="30"/>
      <c r="Z112" s="30"/>
      <c r="AA112" s="87"/>
      <c r="AC112" s="88"/>
      <c r="AD112" s="30"/>
      <c r="AH112" s="52"/>
      <c r="AI112" s="53"/>
      <c r="AJ112" s="49"/>
      <c r="AM112" s="30"/>
      <c r="AN112" s="49"/>
      <c r="AO112" s="30"/>
      <c r="AP112" s="89"/>
      <c r="AQ112" s="139"/>
    </row>
    <row r="113" spans="4:43" s="36" customFormat="1" x14ac:dyDescent="0.25">
      <c r="D113" s="30"/>
      <c r="F113" s="30"/>
      <c r="G113" s="45"/>
      <c r="H113" s="45"/>
      <c r="K113" s="30"/>
      <c r="N113" s="49"/>
      <c r="O113" s="30"/>
      <c r="P113" s="50"/>
      <c r="Q113" s="30"/>
      <c r="R113" s="49"/>
      <c r="S113" s="30"/>
      <c r="T113" s="49"/>
      <c r="V113" s="30"/>
      <c r="Z113" s="30"/>
      <c r="AA113" s="87"/>
      <c r="AC113" s="88"/>
      <c r="AD113" s="30"/>
      <c r="AH113" s="52"/>
      <c r="AI113" s="53"/>
      <c r="AJ113" s="49"/>
      <c r="AM113" s="30"/>
      <c r="AN113" s="49"/>
      <c r="AO113" s="30"/>
      <c r="AP113" s="89"/>
      <c r="AQ113" s="139"/>
    </row>
    <row r="114" spans="4:43" s="36" customFormat="1" x14ac:dyDescent="0.25">
      <c r="D114" s="30"/>
      <c r="F114" s="30"/>
      <c r="G114" s="45"/>
      <c r="H114" s="45"/>
      <c r="K114" s="30"/>
      <c r="N114" s="49"/>
      <c r="O114" s="30"/>
      <c r="P114" s="50"/>
      <c r="Q114" s="30"/>
      <c r="R114" s="49"/>
      <c r="S114" s="30"/>
      <c r="T114" s="49"/>
      <c r="V114" s="30"/>
      <c r="Z114" s="30"/>
      <c r="AA114" s="87"/>
      <c r="AC114" s="88"/>
      <c r="AD114" s="30"/>
      <c r="AH114" s="52"/>
      <c r="AI114" s="53"/>
      <c r="AJ114" s="49"/>
      <c r="AM114" s="30"/>
      <c r="AN114" s="49"/>
      <c r="AO114" s="30"/>
      <c r="AP114" s="89"/>
      <c r="AQ114" s="139"/>
    </row>
    <row r="115" spans="4:43" s="36" customFormat="1" x14ac:dyDescent="0.25">
      <c r="D115" s="30"/>
      <c r="F115" s="30"/>
      <c r="G115" s="45"/>
      <c r="H115" s="45"/>
      <c r="K115" s="30"/>
      <c r="N115" s="49"/>
      <c r="O115" s="30"/>
      <c r="P115" s="50"/>
      <c r="Q115" s="30"/>
      <c r="R115" s="49"/>
      <c r="S115" s="30"/>
      <c r="T115" s="49"/>
      <c r="V115" s="30"/>
      <c r="Z115" s="30"/>
      <c r="AA115" s="87"/>
      <c r="AC115" s="88"/>
      <c r="AD115" s="30"/>
      <c r="AH115" s="52"/>
      <c r="AI115" s="53"/>
      <c r="AJ115" s="49"/>
      <c r="AM115" s="30"/>
      <c r="AN115" s="49"/>
      <c r="AO115" s="30"/>
      <c r="AP115" s="89"/>
      <c r="AQ115" s="139"/>
    </row>
    <row r="116" spans="4:43" s="36" customFormat="1" x14ac:dyDescent="0.25">
      <c r="D116" s="30"/>
      <c r="F116" s="30"/>
      <c r="G116" s="45"/>
      <c r="H116" s="45"/>
      <c r="K116" s="30"/>
      <c r="N116" s="49"/>
      <c r="O116" s="30"/>
      <c r="P116" s="50"/>
      <c r="Q116" s="30"/>
      <c r="R116" s="49"/>
      <c r="S116" s="30"/>
      <c r="T116" s="49"/>
      <c r="V116" s="30"/>
      <c r="Z116" s="30"/>
      <c r="AA116" s="87"/>
      <c r="AC116" s="88"/>
      <c r="AD116" s="30"/>
      <c r="AH116" s="52"/>
      <c r="AI116" s="53"/>
      <c r="AJ116" s="49"/>
      <c r="AM116" s="30"/>
      <c r="AN116" s="49"/>
      <c r="AO116" s="30"/>
      <c r="AP116" s="89"/>
      <c r="AQ116" s="139"/>
    </row>
    <row r="117" spans="4:43" s="36" customFormat="1" x14ac:dyDescent="0.25">
      <c r="D117" s="30"/>
      <c r="F117" s="30"/>
      <c r="G117" s="45"/>
      <c r="H117" s="45"/>
      <c r="K117" s="30"/>
      <c r="N117" s="49"/>
      <c r="O117" s="30"/>
      <c r="P117" s="50"/>
      <c r="Q117" s="30"/>
      <c r="R117" s="49"/>
      <c r="S117" s="30"/>
      <c r="T117" s="49"/>
      <c r="V117" s="30"/>
      <c r="Z117" s="30"/>
      <c r="AA117" s="87"/>
      <c r="AC117" s="88"/>
      <c r="AD117" s="30"/>
      <c r="AH117" s="52"/>
      <c r="AI117" s="53"/>
      <c r="AJ117" s="49"/>
      <c r="AM117" s="30"/>
      <c r="AN117" s="49"/>
      <c r="AO117" s="30"/>
      <c r="AP117" s="89"/>
      <c r="AQ117" s="139"/>
    </row>
    <row r="118" spans="4:43" s="36" customFormat="1" x14ac:dyDescent="0.25">
      <c r="D118" s="30"/>
      <c r="F118" s="30"/>
      <c r="G118" s="45"/>
      <c r="H118" s="45"/>
      <c r="K118" s="30"/>
      <c r="N118" s="49"/>
      <c r="O118" s="30"/>
      <c r="P118" s="50"/>
      <c r="Q118" s="30"/>
      <c r="R118" s="49"/>
      <c r="S118" s="30"/>
      <c r="T118" s="49"/>
      <c r="V118" s="30"/>
      <c r="Z118" s="30"/>
      <c r="AA118" s="87"/>
      <c r="AC118" s="88"/>
      <c r="AD118" s="30"/>
      <c r="AH118" s="52"/>
      <c r="AI118" s="53"/>
      <c r="AJ118" s="49"/>
      <c r="AM118" s="30"/>
      <c r="AN118" s="49"/>
      <c r="AO118" s="30"/>
      <c r="AP118" s="89"/>
      <c r="AQ118" s="139"/>
    </row>
    <row r="119" spans="4:43" s="36" customFormat="1" x14ac:dyDescent="0.25">
      <c r="D119" s="30"/>
      <c r="F119" s="30"/>
      <c r="G119" s="45"/>
      <c r="H119" s="45"/>
      <c r="K119" s="30"/>
      <c r="N119" s="49"/>
      <c r="O119" s="30"/>
      <c r="P119" s="50"/>
      <c r="Q119" s="30"/>
      <c r="R119" s="49"/>
      <c r="S119" s="30"/>
      <c r="T119" s="49"/>
      <c r="V119" s="30"/>
      <c r="Z119" s="30"/>
      <c r="AA119" s="87"/>
      <c r="AC119" s="88"/>
      <c r="AD119" s="30"/>
      <c r="AH119" s="52"/>
      <c r="AI119" s="53"/>
      <c r="AJ119" s="49"/>
      <c r="AM119" s="30"/>
      <c r="AN119" s="49"/>
      <c r="AO119" s="30"/>
      <c r="AP119" s="89"/>
      <c r="AQ119" s="139"/>
    </row>
    <row r="120" spans="4:43" s="36" customFormat="1" x14ac:dyDescent="0.25">
      <c r="D120" s="30"/>
      <c r="F120" s="30"/>
      <c r="G120" s="45"/>
      <c r="H120" s="45"/>
      <c r="K120" s="30"/>
      <c r="N120" s="49"/>
      <c r="O120" s="30"/>
      <c r="P120" s="50"/>
      <c r="Q120" s="30"/>
      <c r="R120" s="49"/>
      <c r="S120" s="30"/>
      <c r="T120" s="49"/>
      <c r="V120" s="30"/>
      <c r="Z120" s="30"/>
      <c r="AA120" s="87"/>
      <c r="AC120" s="88"/>
      <c r="AD120" s="30"/>
      <c r="AH120" s="52"/>
      <c r="AI120" s="53"/>
      <c r="AJ120" s="49"/>
      <c r="AM120" s="30"/>
      <c r="AN120" s="49"/>
      <c r="AO120" s="30"/>
      <c r="AP120" s="89"/>
      <c r="AQ120" s="139"/>
    </row>
    <row r="121" spans="4:43" s="36" customFormat="1" x14ac:dyDescent="0.25">
      <c r="D121" s="30"/>
      <c r="F121" s="30"/>
      <c r="G121" s="45"/>
      <c r="H121" s="45"/>
      <c r="K121" s="30"/>
      <c r="N121" s="49"/>
      <c r="O121" s="30"/>
      <c r="P121" s="50"/>
      <c r="Q121" s="30"/>
      <c r="R121" s="49"/>
      <c r="S121" s="30"/>
      <c r="T121" s="49"/>
      <c r="V121" s="30"/>
      <c r="Z121" s="30"/>
      <c r="AA121" s="87"/>
      <c r="AC121" s="88"/>
      <c r="AD121" s="30"/>
      <c r="AH121" s="52"/>
      <c r="AI121" s="53"/>
      <c r="AJ121" s="49"/>
      <c r="AM121" s="30"/>
      <c r="AN121" s="49"/>
      <c r="AO121" s="30"/>
      <c r="AP121" s="89"/>
      <c r="AQ121" s="139"/>
    </row>
    <row r="122" spans="4:43" s="36" customFormat="1" x14ac:dyDescent="0.25">
      <c r="D122" s="30"/>
      <c r="F122" s="30"/>
      <c r="G122" s="45"/>
      <c r="H122" s="45"/>
      <c r="K122" s="30"/>
      <c r="N122" s="49"/>
      <c r="O122" s="30"/>
      <c r="P122" s="50"/>
      <c r="Q122" s="30"/>
      <c r="R122" s="49"/>
      <c r="S122" s="30"/>
      <c r="T122" s="49"/>
      <c r="V122" s="30"/>
      <c r="Z122" s="30"/>
      <c r="AA122" s="87"/>
      <c r="AC122" s="88"/>
      <c r="AD122" s="30"/>
      <c r="AH122" s="52"/>
      <c r="AI122" s="53"/>
      <c r="AJ122" s="49"/>
      <c r="AM122" s="30"/>
      <c r="AN122" s="49"/>
      <c r="AO122" s="30"/>
      <c r="AP122" s="89"/>
      <c r="AQ122" s="139"/>
    </row>
    <row r="123" spans="4:43" s="36" customFormat="1" x14ac:dyDescent="0.25">
      <c r="D123" s="30"/>
      <c r="F123" s="30"/>
      <c r="G123" s="45"/>
      <c r="H123" s="45"/>
      <c r="K123" s="30"/>
      <c r="N123" s="49"/>
      <c r="O123" s="30"/>
      <c r="P123" s="50"/>
      <c r="Q123" s="30"/>
      <c r="R123" s="49"/>
      <c r="S123" s="30"/>
      <c r="T123" s="49"/>
      <c r="V123" s="30"/>
      <c r="Z123" s="30"/>
      <c r="AA123" s="87"/>
      <c r="AC123" s="88"/>
      <c r="AD123" s="30"/>
      <c r="AH123" s="52"/>
      <c r="AI123" s="53"/>
      <c r="AJ123" s="49"/>
      <c r="AM123" s="30"/>
      <c r="AN123" s="49"/>
      <c r="AO123" s="30"/>
      <c r="AP123" s="89"/>
      <c r="AQ123" s="139"/>
    </row>
    <row r="124" spans="4:43" s="36" customFormat="1" x14ac:dyDescent="0.25">
      <c r="D124" s="30"/>
      <c r="F124" s="30"/>
      <c r="G124" s="45"/>
      <c r="H124" s="45"/>
      <c r="K124" s="30"/>
      <c r="N124" s="49"/>
      <c r="O124" s="30"/>
      <c r="P124" s="50"/>
      <c r="Q124" s="30"/>
      <c r="R124" s="49"/>
      <c r="S124" s="30"/>
      <c r="T124" s="49"/>
      <c r="V124" s="30"/>
      <c r="Z124" s="30"/>
      <c r="AA124" s="87"/>
      <c r="AC124" s="88"/>
      <c r="AD124" s="30"/>
      <c r="AH124" s="52"/>
      <c r="AI124" s="53"/>
      <c r="AJ124" s="49"/>
      <c r="AM124" s="30"/>
      <c r="AN124" s="49"/>
      <c r="AO124" s="30"/>
      <c r="AP124" s="89"/>
      <c r="AQ124" s="139"/>
    </row>
    <row r="125" spans="4:43" s="36" customFormat="1" x14ac:dyDescent="0.25">
      <c r="D125" s="30"/>
      <c r="F125" s="30"/>
      <c r="G125" s="45"/>
      <c r="H125" s="45"/>
      <c r="K125" s="30"/>
      <c r="N125" s="49"/>
      <c r="O125" s="30"/>
      <c r="P125" s="50"/>
      <c r="Q125" s="30"/>
      <c r="R125" s="49"/>
      <c r="S125" s="30"/>
      <c r="T125" s="49"/>
      <c r="V125" s="30"/>
      <c r="Z125" s="30"/>
      <c r="AA125" s="87"/>
      <c r="AC125" s="88"/>
      <c r="AD125" s="30"/>
      <c r="AH125" s="52"/>
      <c r="AI125" s="53"/>
      <c r="AJ125" s="49"/>
      <c r="AM125" s="30"/>
      <c r="AN125" s="49"/>
      <c r="AO125" s="30"/>
      <c r="AP125" s="89"/>
      <c r="AQ125" s="139"/>
    </row>
    <row r="126" spans="4:43" s="36" customFormat="1" x14ac:dyDescent="0.25">
      <c r="D126" s="30"/>
      <c r="F126" s="30"/>
      <c r="G126" s="45"/>
      <c r="H126" s="45"/>
      <c r="K126" s="30"/>
      <c r="N126" s="49"/>
      <c r="O126" s="30"/>
      <c r="P126" s="50"/>
      <c r="Q126" s="30"/>
      <c r="R126" s="49"/>
      <c r="S126" s="30"/>
      <c r="T126" s="49"/>
      <c r="V126" s="30"/>
      <c r="Z126" s="30"/>
      <c r="AA126" s="87"/>
      <c r="AC126" s="88"/>
      <c r="AD126" s="30"/>
      <c r="AH126" s="52"/>
      <c r="AI126" s="53"/>
      <c r="AJ126" s="49"/>
      <c r="AM126" s="30"/>
      <c r="AN126" s="49"/>
      <c r="AO126" s="30"/>
      <c r="AP126" s="89"/>
      <c r="AQ126" s="139"/>
    </row>
    <row r="127" spans="4:43" s="36" customFormat="1" x14ac:dyDescent="0.25">
      <c r="D127" s="30"/>
      <c r="F127" s="30"/>
      <c r="G127" s="45"/>
      <c r="H127" s="45"/>
      <c r="K127" s="30"/>
      <c r="N127" s="49"/>
      <c r="O127" s="30"/>
      <c r="P127" s="50"/>
      <c r="Q127" s="30"/>
      <c r="R127" s="49"/>
      <c r="S127" s="30"/>
      <c r="T127" s="49"/>
      <c r="V127" s="30"/>
      <c r="Z127" s="30"/>
      <c r="AA127" s="87"/>
      <c r="AC127" s="88"/>
      <c r="AD127" s="30"/>
      <c r="AH127" s="52"/>
      <c r="AI127" s="53"/>
      <c r="AJ127" s="49"/>
      <c r="AM127" s="30"/>
      <c r="AN127" s="49"/>
      <c r="AO127" s="30"/>
      <c r="AP127" s="89"/>
      <c r="AQ127" s="139"/>
    </row>
    <row r="128" spans="4:43" s="36" customFormat="1" x14ac:dyDescent="0.25">
      <c r="D128" s="30"/>
      <c r="F128" s="30"/>
      <c r="G128" s="45"/>
      <c r="H128" s="45"/>
      <c r="K128" s="30"/>
      <c r="N128" s="49"/>
      <c r="O128" s="30"/>
      <c r="P128" s="50"/>
      <c r="Q128" s="30"/>
      <c r="R128" s="49"/>
      <c r="S128" s="30"/>
      <c r="T128" s="49"/>
      <c r="V128" s="30"/>
      <c r="Z128" s="30"/>
      <c r="AA128" s="87"/>
      <c r="AC128" s="88"/>
      <c r="AD128" s="30"/>
      <c r="AH128" s="52"/>
      <c r="AI128" s="53"/>
      <c r="AJ128" s="49"/>
      <c r="AM128" s="30"/>
      <c r="AN128" s="49"/>
      <c r="AO128" s="30"/>
      <c r="AP128" s="89"/>
      <c r="AQ128" s="139"/>
    </row>
    <row r="129" spans="4:43" s="36" customFormat="1" x14ac:dyDescent="0.25">
      <c r="D129" s="30"/>
      <c r="F129" s="30"/>
      <c r="G129" s="45"/>
      <c r="H129" s="45"/>
      <c r="K129" s="30"/>
      <c r="N129" s="49"/>
      <c r="O129" s="30"/>
      <c r="P129" s="50"/>
      <c r="Q129" s="30"/>
      <c r="R129" s="49"/>
      <c r="S129" s="30"/>
      <c r="T129" s="49"/>
      <c r="V129" s="30"/>
      <c r="Z129" s="30"/>
      <c r="AA129" s="87"/>
      <c r="AC129" s="88"/>
      <c r="AD129" s="30"/>
      <c r="AH129" s="52"/>
      <c r="AI129" s="53"/>
      <c r="AJ129" s="49"/>
      <c r="AM129" s="30"/>
      <c r="AN129" s="49"/>
      <c r="AO129" s="30"/>
      <c r="AP129" s="89"/>
      <c r="AQ129" s="139"/>
    </row>
    <row r="130" spans="4:43" s="36" customFormat="1" x14ac:dyDescent="0.25">
      <c r="D130" s="30"/>
      <c r="F130" s="30"/>
      <c r="G130" s="45"/>
      <c r="H130" s="45"/>
      <c r="K130" s="30"/>
      <c r="N130" s="49"/>
      <c r="O130" s="30"/>
      <c r="P130" s="50"/>
      <c r="Q130" s="30"/>
      <c r="R130" s="49"/>
      <c r="S130" s="30"/>
      <c r="T130" s="49"/>
      <c r="V130" s="30"/>
      <c r="Z130" s="30"/>
      <c r="AA130" s="87"/>
      <c r="AC130" s="88"/>
      <c r="AD130" s="30"/>
      <c r="AH130" s="52"/>
      <c r="AI130" s="53"/>
      <c r="AJ130" s="49"/>
      <c r="AM130" s="30"/>
      <c r="AN130" s="49"/>
      <c r="AO130" s="30"/>
      <c r="AP130" s="89"/>
      <c r="AQ130" s="139"/>
    </row>
    <row r="131" spans="4:43" s="36" customFormat="1" x14ac:dyDescent="0.25">
      <c r="D131" s="30"/>
      <c r="F131" s="30"/>
      <c r="G131" s="45"/>
      <c r="H131" s="45"/>
      <c r="K131" s="30"/>
      <c r="N131" s="49"/>
      <c r="O131" s="30"/>
      <c r="P131" s="50"/>
      <c r="Q131" s="30"/>
      <c r="R131" s="49"/>
      <c r="S131" s="30"/>
      <c r="T131" s="49"/>
      <c r="V131" s="30"/>
      <c r="Z131" s="30"/>
      <c r="AA131" s="87"/>
      <c r="AC131" s="88"/>
      <c r="AD131" s="30"/>
      <c r="AH131" s="52"/>
      <c r="AI131" s="53"/>
      <c r="AJ131" s="49"/>
      <c r="AM131" s="30"/>
      <c r="AN131" s="49"/>
      <c r="AO131" s="30"/>
      <c r="AP131" s="89"/>
      <c r="AQ131" s="139"/>
    </row>
    <row r="132" spans="4:43" s="36" customFormat="1" x14ac:dyDescent="0.25">
      <c r="D132" s="30"/>
      <c r="F132" s="30"/>
      <c r="G132" s="45"/>
      <c r="H132" s="45"/>
      <c r="K132" s="30"/>
      <c r="N132" s="49"/>
      <c r="O132" s="30"/>
      <c r="P132" s="50"/>
      <c r="Q132" s="30"/>
      <c r="R132" s="49"/>
      <c r="S132" s="30"/>
      <c r="T132" s="49"/>
      <c r="V132" s="30"/>
      <c r="Z132" s="30"/>
      <c r="AA132" s="87"/>
      <c r="AC132" s="88"/>
      <c r="AD132" s="30"/>
      <c r="AH132" s="52"/>
      <c r="AI132" s="53"/>
      <c r="AJ132" s="49"/>
      <c r="AM132" s="30"/>
      <c r="AN132" s="49"/>
      <c r="AO132" s="30"/>
      <c r="AP132" s="89"/>
      <c r="AQ132" s="139"/>
    </row>
    <row r="133" spans="4:43" s="36" customFormat="1" x14ac:dyDescent="0.25">
      <c r="D133" s="30"/>
      <c r="F133" s="30"/>
      <c r="G133" s="45"/>
      <c r="H133" s="45"/>
      <c r="K133" s="30"/>
      <c r="N133" s="49"/>
      <c r="O133" s="30"/>
      <c r="P133" s="50"/>
      <c r="Q133" s="30"/>
      <c r="R133" s="49"/>
      <c r="S133" s="30"/>
      <c r="T133" s="49"/>
      <c r="V133" s="30"/>
      <c r="Z133" s="30"/>
      <c r="AA133" s="87"/>
      <c r="AC133" s="88"/>
      <c r="AD133" s="30"/>
      <c r="AH133" s="52"/>
      <c r="AI133" s="53"/>
      <c r="AJ133" s="49"/>
      <c r="AM133" s="30"/>
      <c r="AN133" s="49"/>
      <c r="AO133" s="30"/>
      <c r="AP133" s="89"/>
      <c r="AQ133" s="139"/>
    </row>
    <row r="134" spans="4:43" s="36" customFormat="1" x14ac:dyDescent="0.25">
      <c r="D134" s="30"/>
      <c r="F134" s="30"/>
      <c r="G134" s="45"/>
      <c r="H134" s="45"/>
      <c r="K134" s="30"/>
      <c r="N134" s="49"/>
      <c r="O134" s="30"/>
      <c r="P134" s="50"/>
      <c r="Q134" s="30"/>
      <c r="R134" s="49"/>
      <c r="S134" s="30"/>
      <c r="T134" s="49"/>
      <c r="V134" s="30"/>
      <c r="Z134" s="30"/>
      <c r="AA134" s="87"/>
      <c r="AC134" s="88"/>
      <c r="AD134" s="30"/>
      <c r="AH134" s="52"/>
      <c r="AI134" s="53"/>
      <c r="AJ134" s="49"/>
      <c r="AM134" s="30"/>
      <c r="AN134" s="49"/>
      <c r="AO134" s="30"/>
      <c r="AP134" s="89"/>
      <c r="AQ134" s="139"/>
    </row>
    <row r="135" spans="4:43" s="36" customFormat="1" x14ac:dyDescent="0.25">
      <c r="D135" s="30"/>
      <c r="F135" s="30"/>
      <c r="G135" s="45"/>
      <c r="H135" s="45"/>
      <c r="K135" s="30"/>
      <c r="N135" s="49"/>
      <c r="O135" s="30"/>
      <c r="P135" s="50"/>
      <c r="Q135" s="30"/>
      <c r="R135" s="49"/>
      <c r="S135" s="30"/>
      <c r="T135" s="49"/>
      <c r="V135" s="30"/>
      <c r="Z135" s="30"/>
      <c r="AA135" s="87"/>
      <c r="AC135" s="88"/>
      <c r="AD135" s="30"/>
      <c r="AH135" s="52"/>
      <c r="AI135" s="53"/>
      <c r="AJ135" s="49"/>
      <c r="AM135" s="30"/>
      <c r="AN135" s="49"/>
      <c r="AO135" s="30"/>
      <c r="AP135" s="89"/>
      <c r="AQ135" s="139"/>
    </row>
    <row r="136" spans="4:43" s="36" customFormat="1" x14ac:dyDescent="0.25">
      <c r="D136" s="30"/>
      <c r="F136" s="30"/>
      <c r="G136" s="45"/>
      <c r="H136" s="45"/>
      <c r="K136" s="30"/>
      <c r="N136" s="49"/>
      <c r="O136" s="30"/>
      <c r="P136" s="50"/>
      <c r="Q136" s="30"/>
      <c r="R136" s="49"/>
      <c r="S136" s="30"/>
      <c r="T136" s="49"/>
      <c r="V136" s="30"/>
      <c r="Z136" s="30"/>
      <c r="AA136" s="87"/>
      <c r="AC136" s="88"/>
      <c r="AD136" s="30"/>
      <c r="AH136" s="52"/>
      <c r="AI136" s="53"/>
      <c r="AJ136" s="49"/>
      <c r="AM136" s="30"/>
      <c r="AN136" s="49"/>
      <c r="AO136" s="30"/>
      <c r="AP136" s="89"/>
      <c r="AQ136" s="139"/>
    </row>
    <row r="137" spans="4:43" s="36" customFormat="1" x14ac:dyDescent="0.25">
      <c r="D137" s="30"/>
      <c r="F137" s="30"/>
      <c r="G137" s="45"/>
      <c r="H137" s="45"/>
      <c r="K137" s="30"/>
      <c r="N137" s="49"/>
      <c r="O137" s="30"/>
      <c r="P137" s="50"/>
      <c r="Q137" s="30"/>
      <c r="R137" s="49"/>
      <c r="S137" s="30"/>
      <c r="T137" s="49"/>
      <c r="V137" s="30"/>
      <c r="Z137" s="30"/>
      <c r="AA137" s="87"/>
      <c r="AC137" s="88"/>
      <c r="AD137" s="30"/>
      <c r="AH137" s="52"/>
      <c r="AI137" s="53"/>
      <c r="AJ137" s="49"/>
      <c r="AM137" s="30"/>
      <c r="AN137" s="49"/>
      <c r="AO137" s="30"/>
      <c r="AP137" s="89"/>
      <c r="AQ137" s="139"/>
    </row>
    <row r="138" spans="4:43" s="36" customFormat="1" x14ac:dyDescent="0.25">
      <c r="D138" s="30"/>
      <c r="F138" s="30"/>
      <c r="G138" s="45"/>
      <c r="H138" s="45"/>
      <c r="K138" s="30"/>
      <c r="N138" s="49"/>
      <c r="O138" s="30"/>
      <c r="P138" s="50"/>
      <c r="Q138" s="30"/>
      <c r="R138" s="49"/>
      <c r="S138" s="30"/>
      <c r="T138" s="49"/>
      <c r="V138" s="30"/>
      <c r="Z138" s="30"/>
      <c r="AA138" s="87"/>
      <c r="AC138" s="88"/>
      <c r="AD138" s="30"/>
      <c r="AH138" s="52"/>
      <c r="AI138" s="53"/>
      <c r="AJ138" s="49"/>
      <c r="AM138" s="30"/>
      <c r="AN138" s="49"/>
      <c r="AO138" s="30"/>
      <c r="AP138" s="89"/>
      <c r="AQ138" s="139"/>
    </row>
    <row r="139" spans="4:43" s="36" customFormat="1" x14ac:dyDescent="0.25">
      <c r="D139" s="30"/>
      <c r="F139" s="30"/>
      <c r="G139" s="45"/>
      <c r="H139" s="45"/>
      <c r="K139" s="30"/>
      <c r="N139" s="49"/>
      <c r="O139" s="30"/>
      <c r="P139" s="50"/>
      <c r="Q139" s="30"/>
      <c r="R139" s="49"/>
      <c r="S139" s="30"/>
      <c r="T139" s="49"/>
      <c r="V139" s="30"/>
      <c r="Z139" s="30"/>
      <c r="AA139" s="87"/>
      <c r="AC139" s="88"/>
      <c r="AD139" s="30"/>
      <c r="AH139" s="52"/>
      <c r="AI139" s="53"/>
      <c r="AJ139" s="49"/>
      <c r="AM139" s="30"/>
      <c r="AN139" s="49"/>
      <c r="AO139" s="30"/>
      <c r="AP139" s="89"/>
      <c r="AQ139" s="139"/>
    </row>
    <row r="140" spans="4:43" s="36" customFormat="1" x14ac:dyDescent="0.25">
      <c r="D140" s="30"/>
      <c r="F140" s="30"/>
      <c r="G140" s="45"/>
      <c r="H140" s="45"/>
      <c r="K140" s="30"/>
      <c r="N140" s="49"/>
      <c r="O140" s="30"/>
      <c r="P140" s="50"/>
      <c r="Q140" s="30"/>
      <c r="R140" s="49"/>
      <c r="S140" s="30"/>
      <c r="T140" s="49"/>
      <c r="V140" s="30"/>
      <c r="Z140" s="30"/>
      <c r="AA140" s="87"/>
      <c r="AC140" s="88"/>
      <c r="AD140" s="30"/>
      <c r="AH140" s="52"/>
      <c r="AI140" s="53"/>
      <c r="AJ140" s="49"/>
      <c r="AM140" s="30"/>
      <c r="AN140" s="49"/>
      <c r="AO140" s="30"/>
      <c r="AP140" s="89"/>
      <c r="AQ140" s="139"/>
    </row>
    <row r="141" spans="4:43" s="36" customFormat="1" x14ac:dyDescent="0.25">
      <c r="D141" s="30"/>
      <c r="F141" s="30"/>
      <c r="G141" s="45"/>
      <c r="H141" s="45"/>
      <c r="K141" s="30"/>
      <c r="N141" s="49"/>
      <c r="O141" s="30"/>
      <c r="P141" s="50"/>
      <c r="Q141" s="30"/>
      <c r="R141" s="49"/>
      <c r="S141" s="30"/>
      <c r="T141" s="49"/>
      <c r="V141" s="30"/>
      <c r="Z141" s="30"/>
      <c r="AA141" s="87"/>
      <c r="AC141" s="88"/>
      <c r="AD141" s="30"/>
      <c r="AH141" s="52"/>
      <c r="AI141" s="53"/>
      <c r="AJ141" s="49"/>
      <c r="AM141" s="30"/>
      <c r="AN141" s="49"/>
      <c r="AO141" s="30"/>
      <c r="AP141" s="89"/>
      <c r="AQ141" s="139"/>
    </row>
    <row r="142" spans="4:43" s="36" customFormat="1" x14ac:dyDescent="0.25">
      <c r="D142" s="30"/>
      <c r="F142" s="30"/>
      <c r="G142" s="45"/>
      <c r="H142" s="45"/>
      <c r="K142" s="30"/>
      <c r="N142" s="49"/>
      <c r="O142" s="30"/>
      <c r="P142" s="50"/>
      <c r="Q142" s="30"/>
      <c r="R142" s="49"/>
      <c r="S142" s="30"/>
      <c r="T142" s="49"/>
      <c r="V142" s="30"/>
      <c r="Z142" s="30"/>
      <c r="AA142" s="87"/>
      <c r="AC142" s="88"/>
      <c r="AD142" s="30"/>
      <c r="AH142" s="52"/>
      <c r="AI142" s="53"/>
      <c r="AJ142" s="49"/>
      <c r="AM142" s="30"/>
      <c r="AN142" s="49"/>
      <c r="AO142" s="30"/>
      <c r="AP142" s="89"/>
      <c r="AQ142" s="139"/>
    </row>
    <row r="143" spans="4:43" s="36" customFormat="1" x14ac:dyDescent="0.25">
      <c r="D143" s="30"/>
      <c r="F143" s="30"/>
      <c r="G143" s="45"/>
      <c r="H143" s="45"/>
      <c r="K143" s="30"/>
      <c r="N143" s="49"/>
      <c r="O143" s="30"/>
      <c r="P143" s="50"/>
      <c r="Q143" s="30"/>
      <c r="R143" s="49"/>
      <c r="S143" s="30"/>
      <c r="T143" s="49"/>
      <c r="V143" s="30"/>
      <c r="Z143" s="30"/>
      <c r="AA143" s="87"/>
      <c r="AC143" s="88"/>
      <c r="AD143" s="30"/>
      <c r="AH143" s="52"/>
      <c r="AI143" s="53"/>
      <c r="AJ143" s="49"/>
      <c r="AM143" s="30"/>
      <c r="AN143" s="49"/>
      <c r="AO143" s="30"/>
      <c r="AP143" s="89"/>
      <c r="AQ143" s="139"/>
    </row>
    <row r="144" spans="4:43" s="36" customFormat="1" x14ac:dyDescent="0.25">
      <c r="D144" s="30"/>
      <c r="F144" s="30"/>
      <c r="G144" s="45"/>
      <c r="H144" s="45"/>
      <c r="K144" s="30"/>
      <c r="N144" s="49"/>
      <c r="O144" s="30"/>
      <c r="P144" s="50"/>
      <c r="Q144" s="30"/>
      <c r="R144" s="49"/>
      <c r="S144" s="30"/>
      <c r="T144" s="49"/>
      <c r="V144" s="30"/>
      <c r="Z144" s="30"/>
      <c r="AA144" s="87"/>
      <c r="AC144" s="88"/>
      <c r="AD144" s="30"/>
      <c r="AH144" s="52"/>
      <c r="AI144" s="53"/>
      <c r="AJ144" s="49"/>
      <c r="AM144" s="30"/>
      <c r="AN144" s="49"/>
      <c r="AO144" s="30"/>
      <c r="AP144" s="89"/>
      <c r="AQ144" s="139"/>
    </row>
    <row r="145" spans="4:43" s="36" customFormat="1" x14ac:dyDescent="0.25">
      <c r="D145" s="30"/>
      <c r="F145" s="30"/>
      <c r="G145" s="45"/>
      <c r="H145" s="45"/>
      <c r="K145" s="30"/>
      <c r="N145" s="49"/>
      <c r="O145" s="30"/>
      <c r="P145" s="50"/>
      <c r="Q145" s="30"/>
      <c r="R145" s="49"/>
      <c r="S145" s="30"/>
      <c r="T145" s="49"/>
      <c r="V145" s="30"/>
      <c r="Z145" s="30"/>
      <c r="AA145" s="87"/>
      <c r="AC145" s="88"/>
      <c r="AD145" s="30"/>
      <c r="AH145" s="52"/>
      <c r="AI145" s="53"/>
      <c r="AJ145" s="49"/>
      <c r="AM145" s="30"/>
      <c r="AN145" s="49"/>
      <c r="AO145" s="30"/>
      <c r="AP145" s="89"/>
      <c r="AQ145" s="139"/>
    </row>
    <row r="146" spans="4:43" s="36" customFormat="1" x14ac:dyDescent="0.25">
      <c r="D146" s="30"/>
      <c r="F146" s="30"/>
      <c r="G146" s="45"/>
      <c r="H146" s="45"/>
      <c r="K146" s="30"/>
      <c r="N146" s="49"/>
      <c r="O146" s="30"/>
      <c r="P146" s="50"/>
      <c r="Q146" s="30"/>
      <c r="R146" s="49"/>
      <c r="S146" s="30"/>
      <c r="T146" s="49"/>
      <c r="V146" s="30"/>
      <c r="Z146" s="30"/>
      <c r="AA146" s="87"/>
      <c r="AC146" s="88"/>
      <c r="AD146" s="30"/>
      <c r="AH146" s="52"/>
      <c r="AI146" s="53"/>
      <c r="AJ146" s="49"/>
      <c r="AM146" s="30"/>
      <c r="AN146" s="49"/>
      <c r="AO146" s="30"/>
      <c r="AP146" s="89"/>
      <c r="AQ146" s="139"/>
    </row>
    <row r="147" spans="4:43" s="36" customFormat="1" x14ac:dyDescent="0.25">
      <c r="D147" s="30"/>
      <c r="F147" s="30"/>
      <c r="G147" s="45"/>
      <c r="H147" s="45"/>
      <c r="K147" s="30"/>
      <c r="N147" s="49"/>
      <c r="O147" s="30"/>
      <c r="P147" s="50"/>
      <c r="Q147" s="30"/>
      <c r="R147" s="49"/>
      <c r="S147" s="30"/>
      <c r="T147" s="49"/>
      <c r="V147" s="30"/>
      <c r="Z147" s="30"/>
      <c r="AA147" s="87"/>
      <c r="AC147" s="88"/>
      <c r="AD147" s="30"/>
      <c r="AH147" s="52"/>
      <c r="AI147" s="53"/>
      <c r="AJ147" s="49"/>
      <c r="AM147" s="30"/>
      <c r="AN147" s="49"/>
      <c r="AO147" s="30"/>
      <c r="AP147" s="89"/>
      <c r="AQ147" s="139"/>
    </row>
    <row r="148" spans="4:43" s="36" customFormat="1" x14ac:dyDescent="0.25">
      <c r="D148" s="30"/>
      <c r="F148" s="30"/>
      <c r="G148" s="45"/>
      <c r="H148" s="45"/>
      <c r="K148" s="30"/>
      <c r="N148" s="49"/>
      <c r="O148" s="30"/>
      <c r="P148" s="50"/>
      <c r="Q148" s="30"/>
      <c r="R148" s="49"/>
      <c r="S148" s="30"/>
      <c r="T148" s="49"/>
      <c r="V148" s="30"/>
      <c r="Z148" s="30"/>
      <c r="AA148" s="87"/>
      <c r="AC148" s="88"/>
      <c r="AD148" s="30"/>
      <c r="AH148" s="52"/>
      <c r="AI148" s="53"/>
      <c r="AJ148" s="49"/>
      <c r="AM148" s="30"/>
      <c r="AN148" s="49"/>
      <c r="AO148" s="30"/>
      <c r="AP148" s="89"/>
      <c r="AQ148" s="139"/>
    </row>
    <row r="149" spans="4:43" s="36" customFormat="1" x14ac:dyDescent="0.25">
      <c r="D149" s="30"/>
      <c r="F149" s="30"/>
      <c r="G149" s="45"/>
      <c r="H149" s="45"/>
      <c r="K149" s="30"/>
      <c r="N149" s="49"/>
      <c r="O149" s="30"/>
      <c r="P149" s="50"/>
      <c r="Q149" s="30"/>
      <c r="R149" s="49"/>
      <c r="S149" s="30"/>
      <c r="T149" s="49"/>
      <c r="V149" s="30"/>
      <c r="Z149" s="30"/>
      <c r="AA149" s="87"/>
      <c r="AC149" s="88"/>
      <c r="AD149" s="30"/>
      <c r="AH149" s="52"/>
      <c r="AI149" s="53"/>
      <c r="AJ149" s="49"/>
      <c r="AM149" s="30"/>
      <c r="AN149" s="49"/>
      <c r="AO149" s="30"/>
      <c r="AP149" s="89"/>
      <c r="AQ149" s="139"/>
    </row>
    <row r="150" spans="4:43" s="36" customFormat="1" x14ac:dyDescent="0.25">
      <c r="D150" s="30"/>
      <c r="F150" s="30"/>
      <c r="G150" s="45"/>
      <c r="H150" s="45"/>
      <c r="K150" s="30"/>
      <c r="N150" s="49"/>
      <c r="O150" s="30"/>
      <c r="P150" s="50"/>
      <c r="Q150" s="30"/>
      <c r="R150" s="49"/>
      <c r="S150" s="30"/>
      <c r="T150" s="49"/>
      <c r="V150" s="30"/>
      <c r="Z150" s="30"/>
      <c r="AA150" s="87"/>
      <c r="AC150" s="88"/>
      <c r="AD150" s="30"/>
      <c r="AH150" s="52"/>
      <c r="AI150" s="53"/>
      <c r="AJ150" s="49"/>
      <c r="AM150" s="30"/>
      <c r="AN150" s="49"/>
      <c r="AO150" s="30"/>
      <c r="AP150" s="89"/>
      <c r="AQ150" s="139"/>
    </row>
    <row r="151" spans="4:43" s="36" customFormat="1" x14ac:dyDescent="0.25">
      <c r="D151" s="30"/>
      <c r="F151" s="30"/>
      <c r="G151" s="45"/>
      <c r="H151" s="45"/>
      <c r="K151" s="30"/>
      <c r="N151" s="49"/>
      <c r="O151" s="30"/>
      <c r="P151" s="50"/>
      <c r="Q151" s="30"/>
      <c r="R151" s="49"/>
      <c r="S151" s="30"/>
      <c r="T151" s="49"/>
      <c r="V151" s="30"/>
      <c r="Z151" s="30"/>
      <c r="AA151" s="87"/>
      <c r="AC151" s="88"/>
      <c r="AD151" s="30"/>
      <c r="AH151" s="52"/>
      <c r="AI151" s="53"/>
      <c r="AJ151" s="49"/>
      <c r="AM151" s="30"/>
      <c r="AN151" s="49"/>
      <c r="AO151" s="30"/>
      <c r="AP151" s="89"/>
      <c r="AQ151" s="139"/>
    </row>
    <row r="152" spans="4:43" s="36" customFormat="1" x14ac:dyDescent="0.25">
      <c r="D152" s="30"/>
      <c r="F152" s="30"/>
      <c r="G152" s="45"/>
      <c r="H152" s="45"/>
      <c r="K152" s="30"/>
      <c r="N152" s="49"/>
      <c r="O152" s="30"/>
      <c r="P152" s="50"/>
      <c r="Q152" s="30"/>
      <c r="R152" s="49"/>
      <c r="S152" s="30"/>
      <c r="T152" s="49"/>
      <c r="V152" s="30"/>
      <c r="Z152" s="30"/>
      <c r="AA152" s="87"/>
      <c r="AC152" s="88"/>
      <c r="AD152" s="30"/>
      <c r="AH152" s="52"/>
      <c r="AI152" s="53"/>
      <c r="AJ152" s="49"/>
      <c r="AM152" s="30"/>
      <c r="AN152" s="49"/>
      <c r="AO152" s="30"/>
      <c r="AP152" s="89"/>
      <c r="AQ152" s="139"/>
    </row>
    <row r="153" spans="4:43" s="36" customFormat="1" x14ac:dyDescent="0.25">
      <c r="D153" s="30"/>
      <c r="F153" s="30"/>
      <c r="G153" s="45"/>
      <c r="H153" s="45"/>
      <c r="K153" s="30"/>
      <c r="N153" s="49"/>
      <c r="O153" s="30"/>
      <c r="P153" s="50"/>
      <c r="Q153" s="30"/>
      <c r="R153" s="49"/>
      <c r="S153" s="30"/>
      <c r="T153" s="49"/>
      <c r="V153" s="30"/>
      <c r="Z153" s="30"/>
      <c r="AA153" s="87"/>
      <c r="AC153" s="88"/>
      <c r="AD153" s="30"/>
      <c r="AH153" s="52"/>
      <c r="AI153" s="53"/>
      <c r="AJ153" s="49"/>
      <c r="AM153" s="30"/>
      <c r="AN153" s="49"/>
      <c r="AO153" s="30"/>
      <c r="AP153" s="89"/>
      <c r="AQ153" s="139"/>
    </row>
    <row r="154" spans="4:43" s="36" customFormat="1" x14ac:dyDescent="0.25">
      <c r="D154" s="30"/>
      <c r="F154" s="30"/>
      <c r="G154" s="45"/>
      <c r="H154" s="45"/>
      <c r="K154" s="30"/>
      <c r="N154" s="49"/>
      <c r="O154" s="30"/>
      <c r="P154" s="50"/>
      <c r="Q154" s="30"/>
      <c r="R154" s="49"/>
      <c r="S154" s="30"/>
      <c r="T154" s="49"/>
      <c r="V154" s="30"/>
      <c r="Z154" s="30"/>
      <c r="AA154" s="87"/>
      <c r="AC154" s="88"/>
      <c r="AD154" s="30"/>
      <c r="AH154" s="52"/>
      <c r="AI154" s="53"/>
      <c r="AJ154" s="49"/>
      <c r="AM154" s="30"/>
      <c r="AN154" s="49"/>
      <c r="AO154" s="30"/>
      <c r="AP154" s="89"/>
      <c r="AQ154" s="139"/>
    </row>
    <row r="155" spans="4:43" s="36" customFormat="1" x14ac:dyDescent="0.25">
      <c r="D155" s="30"/>
      <c r="F155" s="30"/>
      <c r="G155" s="45"/>
      <c r="H155" s="45"/>
      <c r="K155" s="30"/>
      <c r="N155" s="49"/>
      <c r="O155" s="30"/>
      <c r="P155" s="50"/>
      <c r="Q155" s="30"/>
      <c r="R155" s="49"/>
      <c r="S155" s="30"/>
      <c r="T155" s="49"/>
      <c r="V155" s="30"/>
      <c r="Z155" s="30"/>
      <c r="AA155" s="87"/>
      <c r="AC155" s="88"/>
      <c r="AD155" s="30"/>
      <c r="AH155" s="52"/>
      <c r="AI155" s="53"/>
      <c r="AJ155" s="49"/>
      <c r="AM155" s="30"/>
      <c r="AN155" s="49"/>
      <c r="AO155" s="30"/>
      <c r="AP155" s="89"/>
      <c r="AQ155" s="139"/>
    </row>
    <row r="156" spans="4:43" s="36" customFormat="1" x14ac:dyDescent="0.25">
      <c r="D156" s="30"/>
      <c r="F156" s="30"/>
      <c r="G156" s="45"/>
      <c r="H156" s="45"/>
      <c r="K156" s="30"/>
      <c r="N156" s="49"/>
      <c r="O156" s="30"/>
      <c r="P156" s="50"/>
      <c r="Q156" s="30"/>
      <c r="R156" s="49"/>
      <c r="S156" s="30"/>
      <c r="T156" s="49"/>
      <c r="V156" s="30"/>
      <c r="Z156" s="30"/>
      <c r="AA156" s="87"/>
      <c r="AC156" s="88"/>
      <c r="AD156" s="30"/>
      <c r="AH156" s="52"/>
      <c r="AI156" s="53"/>
      <c r="AJ156" s="49"/>
      <c r="AM156" s="30"/>
      <c r="AN156" s="49"/>
      <c r="AO156" s="30"/>
      <c r="AP156" s="89"/>
      <c r="AQ156" s="139"/>
    </row>
    <row r="157" spans="4:43" s="36" customFormat="1" x14ac:dyDescent="0.25">
      <c r="D157" s="30"/>
      <c r="F157" s="30"/>
      <c r="G157" s="45"/>
      <c r="H157" s="45"/>
      <c r="K157" s="30"/>
      <c r="N157" s="49"/>
      <c r="O157" s="30"/>
      <c r="P157" s="50"/>
      <c r="Q157" s="30"/>
      <c r="R157" s="49"/>
      <c r="S157" s="30"/>
      <c r="T157" s="49"/>
      <c r="V157" s="30"/>
      <c r="Z157" s="30"/>
      <c r="AA157" s="87"/>
      <c r="AC157" s="88"/>
      <c r="AD157" s="30"/>
      <c r="AH157" s="52"/>
      <c r="AI157" s="53"/>
      <c r="AJ157" s="49"/>
      <c r="AM157" s="30"/>
      <c r="AN157" s="49"/>
      <c r="AO157" s="30"/>
      <c r="AP157" s="89"/>
      <c r="AQ157" s="139"/>
    </row>
    <row r="158" spans="4:43" s="36" customFormat="1" x14ac:dyDescent="0.25">
      <c r="D158" s="30"/>
      <c r="F158" s="30"/>
      <c r="G158" s="45"/>
      <c r="H158" s="45"/>
      <c r="K158" s="30"/>
      <c r="N158" s="49"/>
      <c r="O158" s="30"/>
      <c r="P158" s="50"/>
      <c r="Q158" s="30"/>
      <c r="R158" s="49"/>
      <c r="S158" s="30"/>
      <c r="T158" s="49"/>
      <c r="V158" s="30"/>
      <c r="Z158" s="30"/>
      <c r="AA158" s="87"/>
      <c r="AC158" s="88"/>
      <c r="AD158" s="30"/>
      <c r="AH158" s="52"/>
      <c r="AI158" s="53"/>
      <c r="AJ158" s="49"/>
      <c r="AM158" s="30"/>
      <c r="AN158" s="49"/>
      <c r="AO158" s="30"/>
      <c r="AP158" s="89"/>
      <c r="AQ158" s="139"/>
    </row>
    <row r="159" spans="4:43" s="36" customFormat="1" x14ac:dyDescent="0.25">
      <c r="D159" s="30"/>
      <c r="F159" s="30"/>
      <c r="G159" s="45"/>
      <c r="H159" s="45"/>
      <c r="K159" s="30"/>
      <c r="N159" s="49"/>
      <c r="O159" s="30"/>
      <c r="P159" s="50"/>
      <c r="Q159" s="30"/>
      <c r="R159" s="49"/>
      <c r="S159" s="30"/>
      <c r="T159" s="49"/>
      <c r="V159" s="30"/>
      <c r="Z159" s="30"/>
      <c r="AA159" s="87"/>
      <c r="AC159" s="88"/>
      <c r="AD159" s="30"/>
      <c r="AH159" s="52"/>
      <c r="AI159" s="53"/>
      <c r="AJ159" s="49"/>
      <c r="AM159" s="30"/>
      <c r="AN159" s="49"/>
      <c r="AO159" s="30"/>
      <c r="AP159" s="89"/>
      <c r="AQ159" s="139"/>
    </row>
    <row r="160" spans="4:43" s="36" customFormat="1" x14ac:dyDescent="0.25">
      <c r="D160" s="30"/>
      <c r="F160" s="30"/>
      <c r="G160" s="45"/>
      <c r="H160" s="45"/>
      <c r="K160" s="30"/>
      <c r="N160" s="49"/>
      <c r="O160" s="30"/>
      <c r="P160" s="50"/>
      <c r="Q160" s="30"/>
      <c r="R160" s="49"/>
      <c r="S160" s="30"/>
      <c r="T160" s="49"/>
      <c r="V160" s="30"/>
      <c r="Z160" s="30"/>
      <c r="AA160" s="87"/>
      <c r="AC160" s="88"/>
      <c r="AD160" s="30"/>
      <c r="AH160" s="52"/>
      <c r="AI160" s="53"/>
      <c r="AJ160" s="49"/>
      <c r="AM160" s="30"/>
      <c r="AN160" s="49"/>
      <c r="AO160" s="30"/>
      <c r="AP160" s="89"/>
      <c r="AQ160" s="139"/>
    </row>
    <row r="161" spans="4:43" s="36" customFormat="1" x14ac:dyDescent="0.25">
      <c r="D161" s="30"/>
      <c r="F161" s="30"/>
      <c r="G161" s="45"/>
      <c r="H161" s="45"/>
      <c r="K161" s="30"/>
      <c r="N161" s="49"/>
      <c r="O161" s="30"/>
      <c r="P161" s="50"/>
      <c r="Q161" s="30"/>
      <c r="R161" s="49"/>
      <c r="S161" s="30"/>
      <c r="T161" s="49"/>
      <c r="V161" s="30"/>
      <c r="Z161" s="30"/>
      <c r="AA161" s="87"/>
      <c r="AC161" s="88"/>
      <c r="AD161" s="30"/>
      <c r="AH161" s="52"/>
      <c r="AI161" s="53"/>
      <c r="AJ161" s="49"/>
      <c r="AM161" s="30"/>
      <c r="AN161" s="49"/>
      <c r="AO161" s="30"/>
      <c r="AP161" s="89"/>
      <c r="AQ161" s="139"/>
    </row>
    <row r="162" spans="4:43" s="36" customFormat="1" x14ac:dyDescent="0.25">
      <c r="D162" s="30"/>
      <c r="F162" s="30"/>
      <c r="G162" s="45"/>
      <c r="H162" s="45"/>
      <c r="K162" s="30"/>
      <c r="N162" s="49"/>
      <c r="O162" s="30"/>
      <c r="P162" s="50"/>
      <c r="Q162" s="30"/>
      <c r="R162" s="49"/>
      <c r="S162" s="30"/>
      <c r="T162" s="49"/>
      <c r="V162" s="30"/>
      <c r="Z162" s="30"/>
      <c r="AA162" s="87"/>
      <c r="AC162" s="88"/>
      <c r="AD162" s="30"/>
      <c r="AH162" s="52"/>
      <c r="AI162" s="53"/>
      <c r="AJ162" s="49"/>
      <c r="AM162" s="30"/>
      <c r="AN162" s="49"/>
      <c r="AO162" s="30"/>
      <c r="AP162" s="89"/>
      <c r="AQ162" s="139"/>
    </row>
    <row r="163" spans="4:43" s="36" customFormat="1" x14ac:dyDescent="0.25">
      <c r="D163" s="30"/>
      <c r="F163" s="30"/>
      <c r="G163" s="45"/>
      <c r="H163" s="45"/>
      <c r="K163" s="30"/>
      <c r="N163" s="49"/>
      <c r="O163" s="30"/>
      <c r="P163" s="50"/>
      <c r="Q163" s="30"/>
      <c r="R163" s="49"/>
      <c r="S163" s="30"/>
      <c r="T163" s="49"/>
      <c r="V163" s="30"/>
      <c r="Z163" s="30"/>
      <c r="AA163" s="87"/>
      <c r="AC163" s="88"/>
      <c r="AD163" s="30"/>
      <c r="AH163" s="52"/>
      <c r="AI163" s="53"/>
      <c r="AJ163" s="49"/>
      <c r="AM163" s="30"/>
      <c r="AN163" s="49"/>
      <c r="AO163" s="30"/>
      <c r="AP163" s="89"/>
      <c r="AQ163" s="139"/>
    </row>
    <row r="164" spans="4:43" s="36" customFormat="1" x14ac:dyDescent="0.25">
      <c r="D164" s="30"/>
      <c r="F164" s="30"/>
      <c r="G164" s="45"/>
      <c r="H164" s="45"/>
      <c r="K164" s="30"/>
      <c r="N164" s="49"/>
      <c r="O164" s="30"/>
      <c r="P164" s="50"/>
      <c r="Q164" s="30"/>
      <c r="R164" s="49"/>
      <c r="S164" s="30"/>
      <c r="T164" s="49"/>
      <c r="V164" s="30"/>
      <c r="Z164" s="30"/>
      <c r="AA164" s="87"/>
      <c r="AC164" s="88"/>
      <c r="AD164" s="30"/>
      <c r="AH164" s="52"/>
      <c r="AI164" s="53"/>
      <c r="AJ164" s="49"/>
      <c r="AM164" s="30"/>
      <c r="AN164" s="49"/>
      <c r="AO164" s="30"/>
      <c r="AP164" s="89"/>
      <c r="AQ164" s="139"/>
    </row>
    <row r="165" spans="4:43" s="36" customFormat="1" x14ac:dyDescent="0.25">
      <c r="D165" s="30"/>
      <c r="F165" s="30"/>
      <c r="G165" s="45"/>
      <c r="H165" s="45"/>
      <c r="K165" s="30"/>
      <c r="N165" s="49"/>
      <c r="O165" s="30"/>
      <c r="P165" s="50"/>
      <c r="Q165" s="30"/>
      <c r="R165" s="49"/>
      <c r="S165" s="30"/>
      <c r="T165" s="49"/>
      <c r="V165" s="30"/>
      <c r="Z165" s="30"/>
      <c r="AA165" s="87"/>
      <c r="AC165" s="88"/>
      <c r="AD165" s="30"/>
      <c r="AH165" s="52"/>
      <c r="AI165" s="53"/>
      <c r="AJ165" s="49"/>
      <c r="AM165" s="30"/>
      <c r="AN165" s="49"/>
      <c r="AO165" s="30"/>
      <c r="AP165" s="89"/>
      <c r="AQ165" s="139"/>
    </row>
    <row r="166" spans="4:43" s="36" customFormat="1" x14ac:dyDescent="0.25">
      <c r="D166" s="30"/>
      <c r="F166" s="30"/>
      <c r="G166" s="45"/>
      <c r="H166" s="45"/>
      <c r="K166" s="30"/>
      <c r="N166" s="49"/>
      <c r="O166" s="30"/>
      <c r="P166" s="50"/>
      <c r="Q166" s="30"/>
      <c r="R166" s="49"/>
      <c r="S166" s="30"/>
      <c r="T166" s="49"/>
      <c r="V166" s="30"/>
      <c r="Z166" s="30"/>
      <c r="AA166" s="87"/>
      <c r="AC166" s="88"/>
      <c r="AD166" s="30"/>
      <c r="AH166" s="52"/>
      <c r="AI166" s="53"/>
      <c r="AJ166" s="49"/>
      <c r="AM166" s="30"/>
      <c r="AN166" s="49"/>
      <c r="AO166" s="30"/>
      <c r="AP166" s="89"/>
      <c r="AQ166" s="139"/>
    </row>
    <row r="167" spans="4:43" s="36" customFormat="1" x14ac:dyDescent="0.25">
      <c r="D167" s="30"/>
      <c r="F167" s="30"/>
      <c r="G167" s="45"/>
      <c r="H167" s="45"/>
      <c r="K167" s="30"/>
      <c r="N167" s="49"/>
      <c r="O167" s="30"/>
      <c r="P167" s="50"/>
      <c r="Q167" s="30"/>
      <c r="R167" s="49"/>
      <c r="S167" s="30"/>
      <c r="T167" s="49"/>
      <c r="V167" s="30"/>
      <c r="Z167" s="30"/>
      <c r="AA167" s="87"/>
      <c r="AC167" s="88"/>
      <c r="AD167" s="30"/>
      <c r="AH167" s="52"/>
      <c r="AI167" s="53"/>
      <c r="AJ167" s="49"/>
      <c r="AM167" s="30"/>
      <c r="AN167" s="49"/>
      <c r="AO167" s="30"/>
      <c r="AP167" s="89"/>
      <c r="AQ167" s="139"/>
    </row>
    <row r="168" spans="4:43" s="36" customFormat="1" x14ac:dyDescent="0.25">
      <c r="D168" s="30"/>
      <c r="F168" s="30"/>
      <c r="G168" s="45"/>
      <c r="H168" s="45"/>
      <c r="K168" s="30"/>
      <c r="N168" s="49"/>
      <c r="O168" s="30"/>
      <c r="P168" s="50"/>
      <c r="Q168" s="30"/>
      <c r="R168" s="49"/>
      <c r="S168" s="30"/>
      <c r="T168" s="49"/>
      <c r="V168" s="30"/>
      <c r="Z168" s="30"/>
      <c r="AA168" s="87"/>
      <c r="AC168" s="88"/>
      <c r="AD168" s="30"/>
      <c r="AH168" s="52"/>
      <c r="AI168" s="53"/>
      <c r="AJ168" s="49"/>
      <c r="AM168" s="30"/>
      <c r="AN168" s="49"/>
      <c r="AO168" s="30"/>
      <c r="AP168" s="89"/>
      <c r="AQ168" s="139"/>
    </row>
    <row r="169" spans="4:43" s="36" customFormat="1" x14ac:dyDescent="0.25">
      <c r="D169" s="30"/>
      <c r="F169" s="30"/>
      <c r="G169" s="45"/>
      <c r="H169" s="45"/>
      <c r="K169" s="30"/>
      <c r="N169" s="49"/>
      <c r="O169" s="30"/>
      <c r="P169" s="50"/>
      <c r="Q169" s="30"/>
      <c r="R169" s="49"/>
      <c r="S169" s="30"/>
      <c r="T169" s="49"/>
      <c r="V169" s="30"/>
      <c r="Z169" s="30"/>
      <c r="AA169" s="87"/>
      <c r="AC169" s="88"/>
      <c r="AD169" s="30"/>
      <c r="AH169" s="52"/>
      <c r="AI169" s="53"/>
      <c r="AJ169" s="49"/>
      <c r="AM169" s="30"/>
      <c r="AN169" s="49"/>
      <c r="AO169" s="30"/>
      <c r="AP169" s="89"/>
      <c r="AQ169" s="139"/>
    </row>
    <row r="170" spans="4:43" s="36" customFormat="1" x14ac:dyDescent="0.25">
      <c r="D170" s="30"/>
      <c r="F170" s="30"/>
      <c r="G170" s="45"/>
      <c r="H170" s="45"/>
      <c r="K170" s="30"/>
      <c r="N170" s="49"/>
      <c r="O170" s="30"/>
      <c r="P170" s="50"/>
      <c r="Q170" s="30"/>
      <c r="R170" s="49"/>
      <c r="S170" s="30"/>
      <c r="T170" s="49"/>
      <c r="V170" s="30"/>
      <c r="Z170" s="30"/>
      <c r="AA170" s="87"/>
      <c r="AC170" s="88"/>
      <c r="AD170" s="30"/>
      <c r="AH170" s="52"/>
      <c r="AI170" s="53"/>
      <c r="AJ170" s="49"/>
      <c r="AM170" s="30"/>
      <c r="AN170" s="49"/>
      <c r="AO170" s="30"/>
      <c r="AP170" s="89"/>
      <c r="AQ170" s="139"/>
    </row>
    <row r="171" spans="4:43" s="36" customFormat="1" x14ac:dyDescent="0.25">
      <c r="D171" s="30"/>
      <c r="F171" s="30"/>
      <c r="G171" s="45"/>
      <c r="H171" s="45"/>
      <c r="K171" s="30"/>
      <c r="N171" s="49"/>
      <c r="O171" s="30"/>
      <c r="P171" s="50"/>
      <c r="Q171" s="30"/>
      <c r="R171" s="49"/>
      <c r="S171" s="30"/>
      <c r="T171" s="49"/>
      <c r="V171" s="30"/>
      <c r="Z171" s="30"/>
      <c r="AA171" s="87"/>
      <c r="AC171" s="88"/>
      <c r="AD171" s="30"/>
      <c r="AH171" s="52"/>
      <c r="AI171" s="53"/>
      <c r="AJ171" s="49"/>
      <c r="AM171" s="30"/>
      <c r="AN171" s="49"/>
      <c r="AO171" s="30"/>
      <c r="AP171" s="89"/>
      <c r="AQ171" s="139"/>
    </row>
    <row r="172" spans="4:43" s="36" customFormat="1" x14ac:dyDescent="0.25">
      <c r="D172" s="30"/>
      <c r="F172" s="30"/>
      <c r="G172" s="45"/>
      <c r="H172" s="45"/>
      <c r="K172" s="30"/>
      <c r="N172" s="49"/>
      <c r="O172" s="30"/>
      <c r="P172" s="50"/>
      <c r="Q172" s="30"/>
      <c r="R172" s="49"/>
      <c r="S172" s="30"/>
      <c r="T172" s="49"/>
      <c r="V172" s="30"/>
      <c r="Z172" s="30"/>
      <c r="AA172" s="87"/>
      <c r="AC172" s="88"/>
      <c r="AD172" s="30"/>
      <c r="AH172" s="52"/>
      <c r="AI172" s="53"/>
      <c r="AJ172" s="49"/>
      <c r="AM172" s="30"/>
      <c r="AN172" s="49"/>
      <c r="AO172" s="30"/>
      <c r="AP172" s="89"/>
      <c r="AQ172" s="139"/>
    </row>
    <row r="173" spans="4:43" s="36" customFormat="1" x14ac:dyDescent="0.25">
      <c r="D173" s="30"/>
      <c r="F173" s="30"/>
      <c r="G173" s="45"/>
      <c r="H173" s="45"/>
      <c r="K173" s="30"/>
      <c r="N173" s="49"/>
      <c r="O173" s="30"/>
      <c r="P173" s="50"/>
      <c r="Q173" s="30"/>
      <c r="R173" s="49"/>
      <c r="S173" s="30"/>
      <c r="T173" s="49"/>
      <c r="V173" s="30"/>
      <c r="Z173" s="30"/>
      <c r="AA173" s="87"/>
      <c r="AC173" s="88"/>
      <c r="AD173" s="30"/>
      <c r="AH173" s="52"/>
      <c r="AI173" s="53"/>
      <c r="AJ173" s="49"/>
      <c r="AM173" s="30"/>
      <c r="AN173" s="49"/>
      <c r="AO173" s="30"/>
      <c r="AP173" s="89"/>
      <c r="AQ173" s="139"/>
    </row>
    <row r="174" spans="4:43" s="36" customFormat="1" x14ac:dyDescent="0.25">
      <c r="D174" s="30"/>
      <c r="F174" s="30"/>
      <c r="G174" s="45"/>
      <c r="H174" s="45"/>
      <c r="K174" s="30"/>
      <c r="N174" s="49"/>
      <c r="O174" s="30"/>
      <c r="P174" s="50"/>
      <c r="Q174" s="30"/>
      <c r="R174" s="49"/>
      <c r="S174" s="30"/>
      <c r="T174" s="49"/>
      <c r="V174" s="30"/>
      <c r="Z174" s="30"/>
      <c r="AA174" s="87"/>
      <c r="AC174" s="88"/>
      <c r="AD174" s="30"/>
      <c r="AH174" s="52"/>
      <c r="AI174" s="53"/>
      <c r="AJ174" s="49"/>
      <c r="AM174" s="30"/>
      <c r="AN174" s="49"/>
      <c r="AO174" s="30"/>
      <c r="AP174" s="89"/>
      <c r="AQ174" s="139"/>
    </row>
    <row r="175" spans="4:43" s="36" customFormat="1" x14ac:dyDescent="0.25">
      <c r="D175" s="30"/>
      <c r="F175" s="30"/>
      <c r="G175" s="45"/>
      <c r="H175" s="45"/>
      <c r="K175" s="30"/>
      <c r="N175" s="49"/>
      <c r="O175" s="30"/>
      <c r="P175" s="50"/>
      <c r="Q175" s="30"/>
      <c r="R175" s="49"/>
      <c r="S175" s="30"/>
      <c r="T175" s="49"/>
      <c r="V175" s="30"/>
      <c r="Z175" s="30"/>
      <c r="AA175" s="87"/>
      <c r="AC175" s="88"/>
      <c r="AD175" s="30"/>
      <c r="AH175" s="52"/>
      <c r="AI175" s="53"/>
      <c r="AJ175" s="49"/>
      <c r="AM175" s="30"/>
      <c r="AN175" s="49"/>
      <c r="AO175" s="30"/>
      <c r="AP175" s="89"/>
      <c r="AQ175" s="139"/>
    </row>
    <row r="176" spans="4:43" s="36" customFormat="1" x14ac:dyDescent="0.25">
      <c r="D176" s="30"/>
      <c r="F176" s="30"/>
      <c r="G176" s="45"/>
      <c r="H176" s="45"/>
      <c r="K176" s="30"/>
      <c r="N176" s="49"/>
      <c r="O176" s="30"/>
      <c r="P176" s="50"/>
      <c r="Q176" s="30"/>
      <c r="R176" s="49"/>
      <c r="S176" s="30"/>
      <c r="T176" s="49"/>
      <c r="V176" s="30"/>
      <c r="Z176" s="30"/>
      <c r="AA176" s="87"/>
      <c r="AC176" s="88"/>
      <c r="AD176" s="30"/>
      <c r="AH176" s="52"/>
      <c r="AI176" s="53"/>
      <c r="AJ176" s="49"/>
      <c r="AM176" s="30"/>
      <c r="AN176" s="49"/>
      <c r="AO176" s="30"/>
      <c r="AP176" s="89"/>
      <c r="AQ176" s="139"/>
    </row>
    <row r="177" spans="4:43" s="36" customFormat="1" x14ac:dyDescent="0.25">
      <c r="D177" s="30"/>
      <c r="F177" s="30"/>
      <c r="G177" s="45"/>
      <c r="H177" s="45"/>
      <c r="K177" s="30"/>
      <c r="N177" s="49"/>
      <c r="O177" s="30"/>
      <c r="P177" s="50"/>
      <c r="Q177" s="30"/>
      <c r="R177" s="49"/>
      <c r="S177" s="30"/>
      <c r="T177" s="49"/>
      <c r="V177" s="30"/>
      <c r="Z177" s="30"/>
      <c r="AA177" s="87"/>
      <c r="AC177" s="88"/>
      <c r="AD177" s="30"/>
      <c r="AH177" s="52"/>
      <c r="AI177" s="53"/>
      <c r="AJ177" s="49"/>
      <c r="AM177" s="30"/>
      <c r="AN177" s="49"/>
      <c r="AO177" s="30"/>
      <c r="AP177" s="89"/>
      <c r="AQ177" s="139"/>
    </row>
    <row r="178" spans="4:43" s="36" customFormat="1" x14ac:dyDescent="0.25">
      <c r="D178" s="30"/>
      <c r="F178" s="30"/>
      <c r="G178" s="45"/>
      <c r="H178" s="45"/>
      <c r="K178" s="30"/>
      <c r="N178" s="49"/>
      <c r="O178" s="30"/>
      <c r="P178" s="50"/>
      <c r="Q178" s="30"/>
      <c r="R178" s="49"/>
      <c r="S178" s="30"/>
      <c r="T178" s="49"/>
      <c r="V178" s="30"/>
      <c r="Z178" s="30"/>
      <c r="AA178" s="87"/>
      <c r="AC178" s="88"/>
      <c r="AD178" s="30"/>
      <c r="AH178" s="52"/>
      <c r="AI178" s="53"/>
      <c r="AJ178" s="49"/>
      <c r="AM178" s="30"/>
      <c r="AN178" s="49"/>
      <c r="AO178" s="30"/>
      <c r="AP178" s="89"/>
      <c r="AQ178" s="139"/>
    </row>
    <row r="179" spans="4:43" s="36" customFormat="1" x14ac:dyDescent="0.25">
      <c r="D179" s="30"/>
      <c r="F179" s="30"/>
      <c r="G179" s="45"/>
      <c r="H179" s="45"/>
      <c r="K179" s="30"/>
      <c r="N179" s="49"/>
      <c r="O179" s="30"/>
      <c r="P179" s="50"/>
      <c r="Q179" s="30"/>
      <c r="R179" s="49"/>
      <c r="S179" s="30"/>
      <c r="T179" s="49"/>
      <c r="V179" s="30"/>
      <c r="Z179" s="30"/>
      <c r="AA179" s="87"/>
      <c r="AC179" s="88"/>
      <c r="AD179" s="30"/>
      <c r="AH179" s="52"/>
      <c r="AI179" s="53"/>
      <c r="AJ179" s="49"/>
      <c r="AM179" s="30"/>
      <c r="AN179" s="49"/>
      <c r="AO179" s="30"/>
      <c r="AP179" s="89"/>
      <c r="AQ179" s="139"/>
    </row>
    <row r="180" spans="4:43" s="36" customFormat="1" x14ac:dyDescent="0.25">
      <c r="D180" s="30"/>
      <c r="F180" s="30"/>
      <c r="G180" s="45"/>
      <c r="H180" s="45"/>
      <c r="K180" s="30"/>
      <c r="N180" s="49"/>
      <c r="O180" s="30"/>
      <c r="P180" s="50"/>
      <c r="Q180" s="30"/>
      <c r="R180" s="49"/>
      <c r="S180" s="30"/>
      <c r="T180" s="49"/>
      <c r="V180" s="30"/>
      <c r="Z180" s="30"/>
      <c r="AA180" s="87"/>
      <c r="AC180" s="88"/>
      <c r="AD180" s="30"/>
      <c r="AH180" s="52"/>
      <c r="AI180" s="53"/>
      <c r="AJ180" s="49"/>
      <c r="AM180" s="30"/>
      <c r="AN180" s="49"/>
      <c r="AO180" s="30"/>
      <c r="AP180" s="89"/>
      <c r="AQ180" s="139"/>
    </row>
    <row r="181" spans="4:43" s="36" customFormat="1" x14ac:dyDescent="0.25">
      <c r="D181" s="30"/>
      <c r="F181" s="30"/>
      <c r="G181" s="45"/>
      <c r="H181" s="45"/>
      <c r="K181" s="30"/>
      <c r="N181" s="49"/>
      <c r="O181" s="30"/>
      <c r="P181" s="50"/>
      <c r="Q181" s="30"/>
      <c r="R181" s="49"/>
      <c r="S181" s="30"/>
      <c r="T181" s="49"/>
      <c r="V181" s="30"/>
      <c r="Z181" s="30"/>
      <c r="AA181" s="87"/>
      <c r="AC181" s="88"/>
      <c r="AD181" s="30"/>
      <c r="AH181" s="52"/>
      <c r="AI181" s="53"/>
      <c r="AJ181" s="49"/>
      <c r="AM181" s="30"/>
      <c r="AN181" s="49"/>
      <c r="AO181" s="30"/>
      <c r="AP181" s="89"/>
      <c r="AQ181" s="139"/>
    </row>
    <row r="182" spans="4:43" s="36" customFormat="1" x14ac:dyDescent="0.25">
      <c r="D182" s="30"/>
      <c r="F182" s="30"/>
      <c r="G182" s="45"/>
      <c r="H182" s="45"/>
      <c r="K182" s="30"/>
      <c r="N182" s="49"/>
      <c r="O182" s="30"/>
      <c r="P182" s="50"/>
      <c r="Q182" s="30"/>
      <c r="R182" s="49"/>
      <c r="S182" s="30"/>
      <c r="T182" s="49"/>
      <c r="V182" s="30"/>
      <c r="Z182" s="30"/>
      <c r="AA182" s="87"/>
      <c r="AC182" s="88"/>
      <c r="AD182" s="30"/>
      <c r="AH182" s="52"/>
      <c r="AI182" s="53"/>
      <c r="AJ182" s="49"/>
      <c r="AM182" s="30"/>
      <c r="AN182" s="49"/>
      <c r="AO182" s="30"/>
      <c r="AP182" s="89"/>
      <c r="AQ182" s="139"/>
    </row>
    <row r="183" spans="4:43" s="36" customFormat="1" x14ac:dyDescent="0.25">
      <c r="D183" s="30"/>
      <c r="F183" s="30"/>
      <c r="G183" s="45"/>
      <c r="H183" s="45"/>
      <c r="K183" s="30"/>
      <c r="N183" s="49"/>
      <c r="O183" s="30"/>
      <c r="P183" s="50"/>
      <c r="Q183" s="30"/>
      <c r="R183" s="49"/>
      <c r="S183" s="30"/>
      <c r="T183" s="49"/>
      <c r="V183" s="30"/>
      <c r="Z183" s="30"/>
      <c r="AA183" s="87"/>
      <c r="AC183" s="88"/>
      <c r="AD183" s="30"/>
      <c r="AH183" s="52"/>
      <c r="AI183" s="53"/>
      <c r="AJ183" s="49"/>
      <c r="AM183" s="30"/>
      <c r="AN183" s="49"/>
      <c r="AO183" s="30"/>
      <c r="AP183" s="89"/>
      <c r="AQ183" s="139"/>
    </row>
    <row r="184" spans="4:43" s="36" customFormat="1" x14ac:dyDescent="0.25">
      <c r="D184" s="30"/>
      <c r="F184" s="30"/>
      <c r="G184" s="45"/>
      <c r="H184" s="45"/>
      <c r="K184" s="30"/>
      <c r="N184" s="49"/>
      <c r="O184" s="30"/>
      <c r="P184" s="50"/>
      <c r="Q184" s="30"/>
      <c r="R184" s="49"/>
      <c r="S184" s="30"/>
      <c r="T184" s="49"/>
      <c r="V184" s="30"/>
      <c r="Z184" s="30"/>
      <c r="AA184" s="87"/>
      <c r="AC184" s="88"/>
      <c r="AD184" s="30"/>
      <c r="AH184" s="52"/>
      <c r="AI184" s="53"/>
      <c r="AJ184" s="49"/>
      <c r="AM184" s="30"/>
      <c r="AN184" s="49"/>
      <c r="AO184" s="30"/>
      <c r="AP184" s="89"/>
      <c r="AQ184" s="139"/>
    </row>
    <row r="185" spans="4:43" s="36" customFormat="1" x14ac:dyDescent="0.25">
      <c r="D185" s="30"/>
      <c r="F185" s="30"/>
      <c r="G185" s="45"/>
      <c r="H185" s="45"/>
      <c r="K185" s="30"/>
      <c r="N185" s="49"/>
      <c r="O185" s="30"/>
      <c r="P185" s="50"/>
      <c r="Q185" s="30"/>
      <c r="R185" s="49"/>
      <c r="S185" s="30"/>
      <c r="T185" s="49"/>
      <c r="V185" s="30"/>
      <c r="Z185" s="30"/>
      <c r="AA185" s="87"/>
      <c r="AC185" s="88"/>
      <c r="AD185" s="30"/>
      <c r="AH185" s="52"/>
      <c r="AI185" s="53"/>
      <c r="AJ185" s="49"/>
      <c r="AM185" s="30"/>
      <c r="AN185" s="49"/>
      <c r="AO185" s="30"/>
      <c r="AP185" s="89"/>
      <c r="AQ185" s="139"/>
    </row>
    <row r="186" spans="4:43" s="36" customFormat="1" x14ac:dyDescent="0.25">
      <c r="D186" s="30"/>
      <c r="F186" s="30"/>
      <c r="G186" s="45"/>
      <c r="H186" s="45"/>
      <c r="K186" s="30"/>
      <c r="N186" s="49"/>
      <c r="O186" s="30"/>
      <c r="P186" s="50"/>
      <c r="Q186" s="30"/>
      <c r="R186" s="49"/>
      <c r="S186" s="30"/>
      <c r="T186" s="49"/>
      <c r="V186" s="30"/>
      <c r="Z186" s="30"/>
      <c r="AA186" s="87"/>
      <c r="AC186" s="88"/>
      <c r="AD186" s="30"/>
      <c r="AH186" s="52"/>
      <c r="AI186" s="53"/>
      <c r="AJ186" s="49"/>
      <c r="AM186" s="30"/>
      <c r="AN186" s="49"/>
      <c r="AO186" s="30"/>
      <c r="AP186" s="89"/>
      <c r="AQ186" s="139"/>
    </row>
    <row r="187" spans="4:43" s="36" customFormat="1" x14ac:dyDescent="0.25">
      <c r="D187" s="30"/>
      <c r="F187" s="30"/>
      <c r="G187" s="45"/>
      <c r="H187" s="45"/>
      <c r="K187" s="30"/>
      <c r="N187" s="49"/>
      <c r="O187" s="30"/>
      <c r="P187" s="50"/>
      <c r="Q187" s="30"/>
      <c r="R187" s="49"/>
      <c r="S187" s="30"/>
      <c r="T187" s="49"/>
      <c r="V187" s="30"/>
      <c r="Z187" s="30"/>
      <c r="AA187" s="87"/>
      <c r="AC187" s="88"/>
      <c r="AD187" s="30"/>
      <c r="AH187" s="52"/>
      <c r="AI187" s="53"/>
      <c r="AJ187" s="49"/>
      <c r="AM187" s="30"/>
      <c r="AN187" s="49"/>
      <c r="AO187" s="30"/>
      <c r="AP187" s="89"/>
      <c r="AQ187" s="139"/>
    </row>
    <row r="188" spans="4:43" s="36" customFormat="1" x14ac:dyDescent="0.25">
      <c r="D188" s="30"/>
      <c r="F188" s="30"/>
      <c r="G188" s="45"/>
      <c r="H188" s="45"/>
      <c r="K188" s="30"/>
      <c r="N188" s="49"/>
      <c r="O188" s="30"/>
      <c r="P188" s="50"/>
      <c r="Q188" s="30"/>
      <c r="R188" s="49"/>
      <c r="S188" s="30"/>
      <c r="T188" s="49"/>
      <c r="V188" s="30"/>
      <c r="Z188" s="30"/>
      <c r="AA188" s="87"/>
      <c r="AC188" s="88"/>
      <c r="AD188" s="30"/>
      <c r="AH188" s="52"/>
      <c r="AI188" s="53"/>
      <c r="AJ188" s="49"/>
      <c r="AM188" s="30"/>
      <c r="AN188" s="49"/>
      <c r="AO188" s="30"/>
      <c r="AP188" s="89"/>
      <c r="AQ188" s="139"/>
    </row>
    <row r="189" spans="4:43" s="36" customFormat="1" x14ac:dyDescent="0.25">
      <c r="D189" s="30"/>
      <c r="F189" s="30"/>
      <c r="G189" s="45"/>
      <c r="H189" s="45"/>
      <c r="K189" s="30"/>
      <c r="N189" s="49"/>
      <c r="O189" s="30"/>
      <c r="P189" s="50"/>
      <c r="Q189" s="30"/>
      <c r="R189" s="49"/>
      <c r="S189" s="30"/>
      <c r="T189" s="49"/>
      <c r="V189" s="30"/>
      <c r="Z189" s="30"/>
      <c r="AA189" s="87"/>
      <c r="AC189" s="88"/>
      <c r="AD189" s="30"/>
      <c r="AH189" s="52"/>
      <c r="AI189" s="53"/>
      <c r="AJ189" s="49"/>
      <c r="AM189" s="30"/>
      <c r="AN189" s="49"/>
      <c r="AO189" s="30"/>
      <c r="AP189" s="89"/>
      <c r="AQ189" s="139"/>
    </row>
    <row r="190" spans="4:43" s="36" customFormat="1" x14ac:dyDescent="0.25">
      <c r="D190" s="30"/>
      <c r="F190" s="30"/>
      <c r="G190" s="45"/>
      <c r="H190" s="45"/>
      <c r="K190" s="30"/>
      <c r="N190" s="49"/>
      <c r="O190" s="30"/>
      <c r="P190" s="50"/>
      <c r="Q190" s="30"/>
      <c r="R190" s="49"/>
      <c r="S190" s="30"/>
      <c r="T190" s="49"/>
      <c r="V190" s="30"/>
      <c r="Z190" s="30"/>
      <c r="AA190" s="87"/>
      <c r="AC190" s="88"/>
      <c r="AD190" s="30"/>
      <c r="AH190" s="52"/>
      <c r="AI190" s="53"/>
      <c r="AJ190" s="49"/>
      <c r="AM190" s="30"/>
      <c r="AN190" s="49"/>
      <c r="AO190" s="30"/>
      <c r="AP190" s="89"/>
      <c r="AQ190" s="139"/>
    </row>
    <row r="191" spans="4:43" s="36" customFormat="1" x14ac:dyDescent="0.25">
      <c r="D191" s="30"/>
      <c r="F191" s="30"/>
      <c r="G191" s="45"/>
      <c r="H191" s="45"/>
      <c r="K191" s="30"/>
      <c r="N191" s="49"/>
      <c r="O191" s="30"/>
      <c r="P191" s="50"/>
      <c r="Q191" s="30"/>
      <c r="R191" s="49"/>
      <c r="S191" s="30"/>
      <c r="T191" s="49"/>
      <c r="V191" s="30"/>
      <c r="Z191" s="30"/>
      <c r="AA191" s="87"/>
      <c r="AC191" s="88"/>
      <c r="AD191" s="30"/>
      <c r="AH191" s="52"/>
      <c r="AI191" s="53"/>
      <c r="AJ191" s="49"/>
      <c r="AM191" s="30"/>
      <c r="AN191" s="49"/>
      <c r="AO191" s="30"/>
      <c r="AP191" s="89"/>
      <c r="AQ191" s="139"/>
    </row>
    <row r="192" spans="4:43" s="36" customFormat="1" x14ac:dyDescent="0.25">
      <c r="D192" s="30"/>
      <c r="F192" s="30"/>
      <c r="G192" s="45"/>
      <c r="H192" s="45"/>
      <c r="K192" s="30"/>
      <c r="N192" s="49"/>
      <c r="O192" s="30"/>
      <c r="P192" s="50"/>
      <c r="Q192" s="30"/>
      <c r="R192" s="49"/>
      <c r="S192" s="30"/>
      <c r="T192" s="49"/>
      <c r="V192" s="30"/>
      <c r="Z192" s="30"/>
      <c r="AA192" s="87"/>
      <c r="AC192" s="88"/>
      <c r="AD192" s="30"/>
      <c r="AH192" s="52"/>
      <c r="AI192" s="53"/>
      <c r="AJ192" s="49"/>
      <c r="AM192" s="30"/>
      <c r="AN192" s="49"/>
      <c r="AO192" s="30"/>
      <c r="AP192" s="89"/>
      <c r="AQ192" s="139"/>
    </row>
    <row r="193" spans="4:43" s="36" customFormat="1" x14ac:dyDescent="0.25">
      <c r="D193" s="30"/>
      <c r="F193" s="30"/>
      <c r="G193" s="45"/>
      <c r="H193" s="45"/>
      <c r="K193" s="30"/>
      <c r="N193" s="49"/>
      <c r="O193" s="30"/>
      <c r="P193" s="50"/>
      <c r="Q193" s="30"/>
      <c r="R193" s="49"/>
      <c r="S193" s="30"/>
      <c r="T193" s="49"/>
      <c r="V193" s="30"/>
      <c r="Z193" s="30"/>
      <c r="AA193" s="87"/>
      <c r="AC193" s="88"/>
      <c r="AD193" s="30"/>
      <c r="AH193" s="52"/>
      <c r="AI193" s="53"/>
      <c r="AJ193" s="49"/>
      <c r="AM193" s="30"/>
      <c r="AN193" s="49"/>
      <c r="AO193" s="30"/>
      <c r="AP193" s="89"/>
      <c r="AQ193" s="139"/>
    </row>
    <row r="194" spans="4:43" s="36" customFormat="1" x14ac:dyDescent="0.25">
      <c r="D194" s="30"/>
      <c r="F194" s="30"/>
      <c r="G194" s="45"/>
      <c r="H194" s="45"/>
      <c r="K194" s="30"/>
      <c r="N194" s="49"/>
      <c r="O194" s="30"/>
      <c r="P194" s="50"/>
      <c r="Q194" s="30"/>
      <c r="R194" s="49"/>
      <c r="S194" s="30"/>
      <c r="T194" s="49"/>
      <c r="V194" s="30"/>
      <c r="Z194" s="30"/>
      <c r="AA194" s="87"/>
      <c r="AC194" s="88"/>
      <c r="AD194" s="30"/>
      <c r="AH194" s="52"/>
      <c r="AI194" s="53"/>
      <c r="AJ194" s="49"/>
      <c r="AM194" s="30"/>
      <c r="AN194" s="49"/>
      <c r="AO194" s="30"/>
      <c r="AP194" s="89"/>
      <c r="AQ194" s="139"/>
    </row>
    <row r="195" spans="4:43" s="36" customFormat="1" x14ac:dyDescent="0.25">
      <c r="D195" s="30"/>
      <c r="F195" s="30"/>
      <c r="G195" s="45"/>
      <c r="H195" s="45"/>
      <c r="K195" s="30"/>
      <c r="N195" s="49"/>
      <c r="O195" s="30"/>
      <c r="P195" s="50"/>
      <c r="Q195" s="30"/>
      <c r="R195" s="49"/>
      <c r="S195" s="30"/>
      <c r="T195" s="49"/>
      <c r="V195" s="30"/>
      <c r="Z195" s="30"/>
      <c r="AA195" s="87"/>
      <c r="AC195" s="88"/>
      <c r="AD195" s="30"/>
      <c r="AH195" s="52"/>
      <c r="AI195" s="53"/>
      <c r="AJ195" s="49"/>
      <c r="AM195" s="30"/>
      <c r="AN195" s="49"/>
      <c r="AO195" s="30"/>
      <c r="AP195" s="89"/>
      <c r="AQ195" s="139"/>
    </row>
    <row r="196" spans="4:43" s="36" customFormat="1" x14ac:dyDescent="0.25">
      <c r="D196" s="30"/>
      <c r="F196" s="30"/>
      <c r="G196" s="45"/>
      <c r="H196" s="45"/>
      <c r="K196" s="30"/>
      <c r="N196" s="49"/>
      <c r="O196" s="30"/>
      <c r="P196" s="50"/>
      <c r="Q196" s="30"/>
      <c r="R196" s="49"/>
      <c r="S196" s="30"/>
      <c r="T196" s="49"/>
      <c r="V196" s="30"/>
      <c r="Z196" s="30"/>
      <c r="AA196" s="87"/>
      <c r="AC196" s="88"/>
      <c r="AD196" s="30"/>
      <c r="AH196" s="52"/>
      <c r="AI196" s="53"/>
      <c r="AJ196" s="49"/>
      <c r="AM196" s="30"/>
      <c r="AN196" s="49"/>
      <c r="AO196" s="30"/>
      <c r="AP196" s="89"/>
      <c r="AQ196" s="139"/>
    </row>
    <row r="197" spans="4:43" s="36" customFormat="1" x14ac:dyDescent="0.25">
      <c r="D197" s="30"/>
      <c r="F197" s="30"/>
      <c r="G197" s="45"/>
      <c r="H197" s="45"/>
      <c r="K197" s="30"/>
      <c r="N197" s="49"/>
      <c r="O197" s="30"/>
      <c r="P197" s="50"/>
      <c r="Q197" s="30"/>
      <c r="R197" s="49"/>
      <c r="S197" s="30"/>
      <c r="T197" s="49"/>
      <c r="V197" s="30"/>
      <c r="Z197" s="30"/>
      <c r="AA197" s="87"/>
      <c r="AC197" s="88"/>
      <c r="AD197" s="30"/>
      <c r="AH197" s="52"/>
      <c r="AI197" s="53"/>
      <c r="AJ197" s="49"/>
      <c r="AM197" s="30"/>
      <c r="AN197" s="49"/>
      <c r="AO197" s="30"/>
      <c r="AP197" s="89"/>
      <c r="AQ197" s="139"/>
    </row>
    <row r="198" spans="4:43" s="36" customFormat="1" x14ac:dyDescent="0.25">
      <c r="D198" s="30"/>
      <c r="F198" s="30"/>
      <c r="G198" s="45"/>
      <c r="H198" s="45"/>
      <c r="K198" s="30"/>
      <c r="N198" s="49"/>
      <c r="O198" s="30"/>
      <c r="P198" s="50"/>
      <c r="Q198" s="30"/>
      <c r="R198" s="49"/>
      <c r="S198" s="30"/>
      <c r="T198" s="49"/>
      <c r="V198" s="30"/>
      <c r="Z198" s="30"/>
      <c r="AA198" s="87"/>
      <c r="AC198" s="88"/>
      <c r="AD198" s="30"/>
      <c r="AH198" s="52"/>
      <c r="AI198" s="53"/>
      <c r="AJ198" s="49"/>
      <c r="AM198" s="30"/>
      <c r="AN198" s="49"/>
      <c r="AO198" s="30"/>
      <c r="AP198" s="89"/>
      <c r="AQ198" s="139"/>
    </row>
    <row r="199" spans="4:43" s="36" customFormat="1" x14ac:dyDescent="0.25">
      <c r="D199" s="30"/>
      <c r="F199" s="30"/>
      <c r="G199" s="45"/>
      <c r="H199" s="45"/>
      <c r="K199" s="30"/>
      <c r="N199" s="49"/>
      <c r="O199" s="30"/>
      <c r="P199" s="50"/>
      <c r="Q199" s="30"/>
      <c r="R199" s="49"/>
      <c r="S199" s="30"/>
      <c r="T199" s="49"/>
      <c r="V199" s="30"/>
      <c r="Z199" s="30"/>
      <c r="AA199" s="87"/>
      <c r="AC199" s="88"/>
      <c r="AD199" s="30"/>
      <c r="AH199" s="52"/>
      <c r="AI199" s="53"/>
      <c r="AJ199" s="49"/>
      <c r="AM199" s="30"/>
      <c r="AN199" s="49"/>
      <c r="AO199" s="30"/>
      <c r="AP199" s="89"/>
      <c r="AQ199" s="139"/>
    </row>
    <row r="200" spans="4:43" s="36" customFormat="1" x14ac:dyDescent="0.25">
      <c r="D200" s="30"/>
      <c r="F200" s="30"/>
      <c r="G200" s="45"/>
      <c r="H200" s="45"/>
      <c r="K200" s="30"/>
      <c r="N200" s="49"/>
      <c r="O200" s="30"/>
      <c r="P200" s="50"/>
      <c r="Q200" s="30"/>
      <c r="R200" s="49"/>
      <c r="S200" s="30"/>
      <c r="T200" s="49"/>
      <c r="V200" s="30"/>
      <c r="Z200" s="30"/>
      <c r="AA200" s="87"/>
      <c r="AC200" s="88"/>
      <c r="AD200" s="30"/>
      <c r="AH200" s="52"/>
      <c r="AI200" s="53"/>
      <c r="AJ200" s="49"/>
      <c r="AM200" s="30"/>
      <c r="AN200" s="49"/>
      <c r="AO200" s="30"/>
      <c r="AP200" s="89"/>
      <c r="AQ200" s="139"/>
    </row>
    <row r="201" spans="4:43" s="36" customFormat="1" x14ac:dyDescent="0.25">
      <c r="D201" s="30"/>
      <c r="F201" s="30"/>
      <c r="G201" s="45"/>
      <c r="H201" s="45"/>
      <c r="K201" s="30"/>
      <c r="N201" s="49"/>
      <c r="O201" s="30"/>
      <c r="P201" s="50"/>
      <c r="Q201" s="30"/>
      <c r="R201" s="49"/>
      <c r="S201" s="30"/>
      <c r="T201" s="49"/>
      <c r="V201" s="30"/>
      <c r="Z201" s="30"/>
      <c r="AA201" s="87"/>
      <c r="AC201" s="88"/>
      <c r="AD201" s="30"/>
      <c r="AH201" s="52"/>
      <c r="AI201" s="53"/>
      <c r="AJ201" s="49"/>
      <c r="AM201" s="30"/>
      <c r="AN201" s="49"/>
      <c r="AO201" s="30"/>
      <c r="AP201" s="89"/>
      <c r="AQ201" s="139"/>
    </row>
    <row r="202" spans="4:43" s="36" customFormat="1" x14ac:dyDescent="0.25">
      <c r="D202" s="30"/>
      <c r="F202" s="30"/>
      <c r="G202" s="45"/>
      <c r="H202" s="45"/>
      <c r="K202" s="30"/>
      <c r="N202" s="49"/>
      <c r="O202" s="30"/>
      <c r="P202" s="50"/>
      <c r="Q202" s="30"/>
      <c r="R202" s="49"/>
      <c r="S202" s="30"/>
      <c r="T202" s="49"/>
      <c r="V202" s="30"/>
      <c r="Z202" s="30"/>
      <c r="AA202" s="87"/>
      <c r="AC202" s="88"/>
      <c r="AD202" s="30"/>
      <c r="AH202" s="52"/>
      <c r="AI202" s="53"/>
      <c r="AJ202" s="49"/>
      <c r="AM202" s="30"/>
      <c r="AN202" s="49"/>
      <c r="AO202" s="30"/>
      <c r="AP202" s="89"/>
      <c r="AQ202" s="139"/>
    </row>
    <row r="203" spans="4:43" s="36" customFormat="1" x14ac:dyDescent="0.25">
      <c r="D203" s="30"/>
      <c r="F203" s="30"/>
      <c r="G203" s="45"/>
      <c r="H203" s="45"/>
      <c r="K203" s="30"/>
      <c r="N203" s="49"/>
      <c r="O203" s="30"/>
      <c r="P203" s="50"/>
      <c r="Q203" s="30"/>
      <c r="R203" s="49"/>
      <c r="S203" s="30"/>
      <c r="T203" s="49"/>
      <c r="V203" s="30"/>
      <c r="Z203" s="30"/>
      <c r="AA203" s="87"/>
      <c r="AC203" s="88"/>
      <c r="AD203" s="30"/>
      <c r="AH203" s="52"/>
      <c r="AI203" s="53"/>
      <c r="AJ203" s="49"/>
      <c r="AM203" s="30"/>
      <c r="AN203" s="49"/>
      <c r="AO203" s="30"/>
      <c r="AP203" s="89"/>
      <c r="AQ203" s="139"/>
    </row>
    <row r="204" spans="4:43" s="36" customFormat="1" x14ac:dyDescent="0.25">
      <c r="D204" s="30"/>
      <c r="F204" s="30"/>
      <c r="G204" s="45"/>
      <c r="H204" s="45"/>
      <c r="K204" s="30"/>
      <c r="N204" s="49"/>
      <c r="O204" s="30"/>
      <c r="P204" s="50"/>
      <c r="Q204" s="30"/>
      <c r="R204" s="49"/>
      <c r="S204" s="30"/>
      <c r="T204" s="49"/>
      <c r="V204" s="30"/>
      <c r="Z204" s="30"/>
      <c r="AA204" s="87"/>
      <c r="AC204" s="88"/>
      <c r="AD204" s="30"/>
      <c r="AH204" s="52"/>
      <c r="AI204" s="53"/>
      <c r="AJ204" s="49"/>
      <c r="AM204" s="30"/>
      <c r="AN204" s="49"/>
      <c r="AO204" s="30"/>
      <c r="AP204" s="89"/>
      <c r="AQ204" s="139"/>
    </row>
    <row r="205" spans="4:43" s="36" customFormat="1" x14ac:dyDescent="0.25">
      <c r="D205" s="30"/>
      <c r="F205" s="30"/>
      <c r="G205" s="45"/>
      <c r="H205" s="45"/>
      <c r="K205" s="30"/>
      <c r="N205" s="49"/>
      <c r="O205" s="30"/>
      <c r="P205" s="50"/>
      <c r="Q205" s="30"/>
      <c r="R205" s="49"/>
      <c r="S205" s="30"/>
      <c r="T205" s="49"/>
      <c r="V205" s="30"/>
      <c r="Z205" s="30"/>
      <c r="AA205" s="87"/>
      <c r="AC205" s="88"/>
      <c r="AD205" s="30"/>
      <c r="AH205" s="52"/>
      <c r="AI205" s="53"/>
      <c r="AJ205" s="49"/>
      <c r="AM205" s="30"/>
      <c r="AN205" s="49"/>
      <c r="AO205" s="30"/>
      <c r="AP205" s="89"/>
      <c r="AQ205" s="139"/>
    </row>
    <row r="206" spans="4:43" s="36" customFormat="1" x14ac:dyDescent="0.25">
      <c r="D206" s="30"/>
      <c r="F206" s="30"/>
      <c r="G206" s="45"/>
      <c r="H206" s="45"/>
      <c r="K206" s="30"/>
      <c r="N206" s="49"/>
      <c r="O206" s="30"/>
      <c r="P206" s="50"/>
      <c r="Q206" s="30"/>
      <c r="R206" s="49"/>
      <c r="S206" s="30"/>
      <c r="T206" s="49"/>
      <c r="V206" s="30"/>
      <c r="Z206" s="30"/>
      <c r="AA206" s="87"/>
      <c r="AC206" s="88"/>
      <c r="AD206" s="30"/>
      <c r="AH206" s="52"/>
      <c r="AI206" s="53"/>
      <c r="AJ206" s="49"/>
      <c r="AM206" s="30"/>
      <c r="AN206" s="49"/>
      <c r="AO206" s="30"/>
      <c r="AP206" s="89"/>
      <c r="AQ206" s="139"/>
    </row>
    <row r="207" spans="4:43" s="36" customFormat="1" x14ac:dyDescent="0.25">
      <c r="D207" s="30"/>
      <c r="F207" s="30"/>
      <c r="G207" s="45"/>
      <c r="H207" s="45"/>
      <c r="K207" s="30"/>
      <c r="N207" s="49"/>
      <c r="O207" s="30"/>
      <c r="P207" s="50"/>
      <c r="Q207" s="30"/>
      <c r="R207" s="49"/>
      <c r="S207" s="30"/>
      <c r="T207" s="49"/>
      <c r="V207" s="30"/>
      <c r="Z207" s="30"/>
      <c r="AA207" s="87"/>
      <c r="AC207" s="88"/>
      <c r="AD207" s="30"/>
      <c r="AH207" s="52"/>
      <c r="AI207" s="53"/>
      <c r="AJ207" s="49"/>
      <c r="AM207" s="30"/>
      <c r="AN207" s="49"/>
      <c r="AO207" s="30"/>
      <c r="AP207" s="89"/>
      <c r="AQ207" s="139"/>
    </row>
    <row r="208" spans="4:43" s="36" customFormat="1" x14ac:dyDescent="0.25">
      <c r="D208" s="30"/>
      <c r="F208" s="30"/>
      <c r="G208" s="45"/>
      <c r="H208" s="45"/>
      <c r="K208" s="30"/>
      <c r="N208" s="49"/>
      <c r="O208" s="30"/>
      <c r="P208" s="50"/>
      <c r="Q208" s="30"/>
      <c r="R208" s="49"/>
      <c r="S208" s="30"/>
      <c r="T208" s="49"/>
      <c r="V208" s="30"/>
      <c r="Z208" s="30"/>
      <c r="AA208" s="87"/>
      <c r="AC208" s="88"/>
      <c r="AD208" s="30"/>
      <c r="AH208" s="52"/>
      <c r="AI208" s="53"/>
      <c r="AJ208" s="49"/>
      <c r="AM208" s="30"/>
      <c r="AN208" s="49"/>
      <c r="AO208" s="30"/>
      <c r="AP208" s="89"/>
      <c r="AQ208" s="139"/>
    </row>
    <row r="209" spans="4:43" s="36" customFormat="1" x14ac:dyDescent="0.25">
      <c r="D209" s="30"/>
      <c r="F209" s="30"/>
      <c r="G209" s="45"/>
      <c r="H209" s="45"/>
      <c r="K209" s="30"/>
      <c r="N209" s="49"/>
      <c r="O209" s="30"/>
      <c r="P209" s="50"/>
      <c r="Q209" s="30"/>
      <c r="R209" s="49"/>
      <c r="S209" s="30"/>
      <c r="T209" s="49"/>
      <c r="V209" s="30"/>
      <c r="Z209" s="30"/>
      <c r="AA209" s="87"/>
      <c r="AC209" s="88"/>
      <c r="AD209" s="30"/>
      <c r="AH209" s="52"/>
      <c r="AI209" s="53"/>
      <c r="AJ209" s="49"/>
      <c r="AM209" s="30"/>
      <c r="AN209" s="49"/>
      <c r="AO209" s="30"/>
      <c r="AP209" s="89"/>
      <c r="AQ209" s="139"/>
    </row>
    <row r="210" spans="4:43" s="36" customFormat="1" x14ac:dyDescent="0.25">
      <c r="D210" s="30"/>
      <c r="F210" s="30"/>
      <c r="G210" s="45"/>
      <c r="H210" s="45"/>
      <c r="K210" s="30"/>
      <c r="N210" s="49"/>
      <c r="O210" s="30"/>
      <c r="P210" s="50"/>
      <c r="Q210" s="30"/>
      <c r="R210" s="49"/>
      <c r="S210" s="30"/>
      <c r="T210" s="49"/>
      <c r="V210" s="30"/>
      <c r="Z210" s="30"/>
      <c r="AA210" s="87"/>
      <c r="AC210" s="88"/>
      <c r="AD210" s="30"/>
      <c r="AH210" s="52"/>
      <c r="AI210" s="53"/>
      <c r="AJ210" s="49"/>
      <c r="AM210" s="30"/>
      <c r="AN210" s="49"/>
      <c r="AO210" s="30"/>
      <c r="AP210" s="89"/>
      <c r="AQ210" s="139"/>
    </row>
    <row r="211" spans="4:43" s="36" customFormat="1" x14ac:dyDescent="0.25">
      <c r="D211" s="30"/>
      <c r="F211" s="30"/>
      <c r="G211" s="45"/>
      <c r="H211" s="45"/>
      <c r="K211" s="30"/>
      <c r="N211" s="49"/>
      <c r="O211" s="30"/>
      <c r="P211" s="50"/>
      <c r="Q211" s="30"/>
      <c r="R211" s="49"/>
      <c r="S211" s="30"/>
      <c r="T211" s="49"/>
      <c r="V211" s="30"/>
      <c r="Z211" s="30"/>
      <c r="AA211" s="87"/>
      <c r="AC211" s="88"/>
      <c r="AD211" s="30"/>
      <c r="AH211" s="52"/>
      <c r="AI211" s="53"/>
      <c r="AJ211" s="49"/>
      <c r="AM211" s="30"/>
      <c r="AN211" s="49"/>
      <c r="AO211" s="30"/>
      <c r="AP211" s="89"/>
      <c r="AQ211" s="139"/>
    </row>
    <row r="212" spans="4:43" s="36" customFormat="1" x14ac:dyDescent="0.25">
      <c r="D212" s="30"/>
      <c r="F212" s="30"/>
      <c r="G212" s="45"/>
      <c r="H212" s="45"/>
      <c r="K212" s="30"/>
      <c r="N212" s="49"/>
      <c r="O212" s="30"/>
      <c r="P212" s="50"/>
      <c r="Q212" s="30"/>
      <c r="R212" s="49"/>
      <c r="S212" s="30"/>
      <c r="T212" s="49"/>
      <c r="V212" s="30"/>
      <c r="Z212" s="30"/>
      <c r="AA212" s="87"/>
      <c r="AC212" s="88"/>
      <c r="AD212" s="30"/>
      <c r="AH212" s="52"/>
      <c r="AI212" s="53"/>
      <c r="AJ212" s="49"/>
      <c r="AM212" s="30"/>
      <c r="AN212" s="49"/>
      <c r="AO212" s="30"/>
      <c r="AP212" s="89"/>
      <c r="AQ212" s="139"/>
    </row>
    <row r="213" spans="4:43" s="36" customFormat="1" x14ac:dyDescent="0.25">
      <c r="D213" s="30"/>
      <c r="F213" s="30"/>
      <c r="G213" s="45"/>
      <c r="H213" s="45"/>
      <c r="K213" s="30"/>
      <c r="N213" s="49"/>
      <c r="O213" s="30"/>
      <c r="P213" s="50"/>
      <c r="Q213" s="30"/>
      <c r="R213" s="49"/>
      <c r="S213" s="30"/>
      <c r="T213" s="49"/>
      <c r="V213" s="30"/>
      <c r="Z213" s="30"/>
      <c r="AA213" s="87"/>
      <c r="AC213" s="88"/>
      <c r="AD213" s="30"/>
      <c r="AH213" s="52"/>
      <c r="AI213" s="53"/>
      <c r="AJ213" s="49"/>
      <c r="AM213" s="30"/>
      <c r="AN213" s="49"/>
      <c r="AO213" s="30"/>
      <c r="AP213" s="89"/>
      <c r="AQ213" s="139"/>
    </row>
    <row r="214" spans="4:43" s="36" customFormat="1" x14ac:dyDescent="0.25">
      <c r="D214" s="30"/>
      <c r="F214" s="30"/>
      <c r="G214" s="45"/>
      <c r="H214" s="45"/>
      <c r="K214" s="30"/>
      <c r="N214" s="49"/>
      <c r="O214" s="30"/>
      <c r="P214" s="50"/>
      <c r="Q214" s="30"/>
      <c r="R214" s="49"/>
      <c r="S214" s="30"/>
      <c r="T214" s="49"/>
      <c r="V214" s="30"/>
      <c r="Z214" s="30"/>
      <c r="AA214" s="87"/>
      <c r="AC214" s="88"/>
      <c r="AD214" s="30"/>
      <c r="AH214" s="52"/>
      <c r="AI214" s="53"/>
      <c r="AJ214" s="49"/>
      <c r="AM214" s="30"/>
      <c r="AN214" s="49"/>
      <c r="AO214" s="30"/>
      <c r="AP214" s="89"/>
      <c r="AQ214" s="139"/>
    </row>
    <row r="215" spans="4:43" s="36" customFormat="1" x14ac:dyDescent="0.25">
      <c r="D215" s="30"/>
      <c r="F215" s="30"/>
      <c r="G215" s="45"/>
      <c r="H215" s="45"/>
      <c r="K215" s="30"/>
      <c r="N215" s="49"/>
      <c r="O215" s="30"/>
      <c r="P215" s="50"/>
      <c r="Q215" s="30"/>
      <c r="R215" s="49"/>
      <c r="S215" s="30"/>
      <c r="T215" s="49"/>
      <c r="V215" s="30"/>
      <c r="Z215" s="30"/>
      <c r="AA215" s="87"/>
      <c r="AC215" s="88"/>
      <c r="AD215" s="30"/>
      <c r="AH215" s="52"/>
      <c r="AI215" s="53"/>
      <c r="AJ215" s="49"/>
      <c r="AM215" s="30"/>
      <c r="AN215" s="49"/>
      <c r="AO215" s="30"/>
      <c r="AP215" s="89"/>
      <c r="AQ215" s="139"/>
    </row>
    <row r="216" spans="4:43" s="36" customFormat="1" x14ac:dyDescent="0.25">
      <c r="D216" s="30"/>
      <c r="F216" s="30"/>
      <c r="G216" s="45"/>
      <c r="H216" s="45"/>
      <c r="K216" s="30"/>
      <c r="N216" s="49"/>
      <c r="O216" s="30"/>
      <c r="P216" s="50"/>
      <c r="Q216" s="30"/>
      <c r="R216" s="49"/>
      <c r="S216" s="30"/>
      <c r="T216" s="49"/>
      <c r="V216" s="30"/>
      <c r="Z216" s="30"/>
      <c r="AA216" s="87"/>
      <c r="AC216" s="88"/>
      <c r="AD216" s="30"/>
      <c r="AH216" s="52"/>
      <c r="AI216" s="53"/>
      <c r="AJ216" s="49"/>
      <c r="AM216" s="30"/>
      <c r="AN216" s="49"/>
      <c r="AO216" s="30"/>
      <c r="AP216" s="89"/>
      <c r="AQ216" s="139"/>
    </row>
    <row r="217" spans="4:43" s="36" customFormat="1" x14ac:dyDescent="0.25">
      <c r="D217" s="30"/>
      <c r="F217" s="30"/>
      <c r="G217" s="45"/>
      <c r="H217" s="45"/>
      <c r="K217" s="30"/>
      <c r="N217" s="49"/>
      <c r="O217" s="30"/>
      <c r="P217" s="50"/>
      <c r="Q217" s="30"/>
      <c r="R217" s="49"/>
      <c r="S217" s="30"/>
      <c r="T217" s="49"/>
      <c r="V217" s="30"/>
      <c r="Z217" s="30"/>
      <c r="AA217" s="87"/>
      <c r="AC217" s="88"/>
      <c r="AD217" s="30"/>
      <c r="AH217" s="52"/>
      <c r="AI217" s="53"/>
      <c r="AJ217" s="49"/>
      <c r="AM217" s="30"/>
      <c r="AN217" s="49"/>
      <c r="AO217" s="30"/>
      <c r="AP217" s="89"/>
      <c r="AQ217" s="139"/>
    </row>
    <row r="218" spans="4:43" s="36" customFormat="1" x14ac:dyDescent="0.25">
      <c r="D218" s="30"/>
      <c r="F218" s="30"/>
      <c r="G218" s="45"/>
      <c r="H218" s="45"/>
      <c r="K218" s="30"/>
      <c r="N218" s="49"/>
      <c r="O218" s="30"/>
      <c r="P218" s="50"/>
      <c r="Q218" s="30"/>
      <c r="R218" s="49"/>
      <c r="S218" s="30"/>
      <c r="T218" s="49"/>
      <c r="V218" s="30"/>
      <c r="Z218" s="30"/>
      <c r="AA218" s="87"/>
      <c r="AC218" s="88"/>
      <c r="AD218" s="30"/>
      <c r="AH218" s="52"/>
      <c r="AI218" s="53"/>
      <c r="AJ218" s="49"/>
      <c r="AM218" s="30"/>
      <c r="AN218" s="49"/>
      <c r="AO218" s="30"/>
      <c r="AP218" s="89"/>
      <c r="AQ218" s="139"/>
    </row>
    <row r="219" spans="4:43" s="36" customFormat="1" x14ac:dyDescent="0.25">
      <c r="D219" s="30"/>
      <c r="F219" s="30"/>
      <c r="G219" s="45"/>
      <c r="H219" s="45"/>
      <c r="K219" s="30"/>
      <c r="N219" s="49"/>
      <c r="O219" s="30"/>
      <c r="P219" s="50"/>
      <c r="Q219" s="30"/>
      <c r="R219" s="49"/>
      <c r="S219" s="30"/>
      <c r="T219" s="49"/>
      <c r="V219" s="30"/>
      <c r="Z219" s="30"/>
      <c r="AA219" s="87"/>
      <c r="AC219" s="88"/>
      <c r="AD219" s="30"/>
      <c r="AH219" s="52"/>
      <c r="AI219" s="53"/>
      <c r="AJ219" s="49"/>
      <c r="AM219" s="30"/>
      <c r="AN219" s="49"/>
      <c r="AO219" s="30"/>
      <c r="AP219" s="89"/>
      <c r="AQ219" s="139"/>
    </row>
    <row r="220" spans="4:43" s="36" customFormat="1" x14ac:dyDescent="0.25">
      <c r="D220" s="30"/>
      <c r="F220" s="30"/>
      <c r="G220" s="45"/>
      <c r="H220" s="45"/>
      <c r="K220" s="30"/>
      <c r="N220" s="49"/>
      <c r="O220" s="30"/>
      <c r="P220" s="50"/>
      <c r="Q220" s="30"/>
      <c r="R220" s="49"/>
      <c r="S220" s="30"/>
      <c r="T220" s="49"/>
      <c r="V220" s="30"/>
      <c r="Z220" s="30"/>
      <c r="AA220" s="87"/>
      <c r="AC220" s="88"/>
      <c r="AD220" s="30"/>
      <c r="AH220" s="52"/>
      <c r="AI220" s="53"/>
      <c r="AJ220" s="49"/>
      <c r="AM220" s="30"/>
      <c r="AN220" s="49"/>
      <c r="AO220" s="30"/>
      <c r="AP220" s="89"/>
      <c r="AQ220" s="139"/>
    </row>
    <row r="221" spans="4:43" s="36" customFormat="1" x14ac:dyDescent="0.25">
      <c r="D221" s="30"/>
      <c r="F221" s="30"/>
      <c r="G221" s="45"/>
      <c r="H221" s="45"/>
      <c r="K221" s="30"/>
      <c r="N221" s="49"/>
      <c r="O221" s="30"/>
      <c r="P221" s="50"/>
      <c r="Q221" s="30"/>
      <c r="R221" s="49"/>
      <c r="S221" s="30"/>
      <c r="T221" s="49"/>
      <c r="V221" s="30"/>
      <c r="Z221" s="30"/>
      <c r="AA221" s="87"/>
      <c r="AC221" s="88"/>
      <c r="AD221" s="30"/>
      <c r="AH221" s="52"/>
      <c r="AI221" s="53"/>
      <c r="AJ221" s="49"/>
      <c r="AM221" s="30"/>
      <c r="AN221" s="49"/>
      <c r="AO221" s="30"/>
      <c r="AP221" s="89"/>
      <c r="AQ221" s="139"/>
    </row>
    <row r="222" spans="4:43" s="36" customFormat="1" x14ac:dyDescent="0.25">
      <c r="D222" s="30"/>
      <c r="F222" s="30"/>
      <c r="G222" s="45"/>
      <c r="H222" s="45"/>
      <c r="K222" s="30"/>
      <c r="N222" s="49"/>
      <c r="O222" s="30"/>
      <c r="P222" s="50"/>
      <c r="Q222" s="30"/>
      <c r="R222" s="49"/>
      <c r="S222" s="30"/>
      <c r="T222" s="49"/>
      <c r="V222" s="30"/>
      <c r="Z222" s="30"/>
      <c r="AA222" s="87"/>
      <c r="AC222" s="88"/>
      <c r="AD222" s="30"/>
      <c r="AH222" s="52"/>
      <c r="AI222" s="53"/>
      <c r="AJ222" s="49"/>
      <c r="AM222" s="30"/>
      <c r="AN222" s="49"/>
      <c r="AO222" s="30"/>
      <c r="AP222" s="89"/>
      <c r="AQ222" s="139"/>
    </row>
    <row r="223" spans="4:43" s="36" customFormat="1" x14ac:dyDescent="0.25">
      <c r="D223" s="30"/>
      <c r="F223" s="30"/>
      <c r="G223" s="45"/>
      <c r="H223" s="45"/>
      <c r="K223" s="30"/>
      <c r="N223" s="49"/>
      <c r="O223" s="30"/>
      <c r="P223" s="50"/>
      <c r="Q223" s="30"/>
      <c r="R223" s="49"/>
      <c r="S223" s="30"/>
      <c r="T223" s="49"/>
      <c r="V223" s="30"/>
      <c r="Z223" s="30"/>
      <c r="AA223" s="87"/>
      <c r="AC223" s="88"/>
      <c r="AD223" s="30"/>
      <c r="AH223" s="52"/>
      <c r="AI223" s="53"/>
      <c r="AJ223" s="49"/>
      <c r="AM223" s="30"/>
      <c r="AN223" s="49"/>
      <c r="AO223" s="30"/>
      <c r="AP223" s="89"/>
      <c r="AQ223" s="139"/>
    </row>
    <row r="224" spans="4:43" s="36" customFormat="1" x14ac:dyDescent="0.25">
      <c r="D224" s="30"/>
      <c r="F224" s="30"/>
      <c r="G224" s="45"/>
      <c r="H224" s="45"/>
      <c r="K224" s="30"/>
      <c r="N224" s="49"/>
      <c r="O224" s="30"/>
      <c r="P224" s="50"/>
      <c r="Q224" s="30"/>
      <c r="R224" s="49"/>
      <c r="S224" s="30"/>
      <c r="T224" s="49"/>
      <c r="V224" s="30"/>
      <c r="Z224" s="30"/>
      <c r="AA224" s="87"/>
      <c r="AC224" s="88"/>
      <c r="AD224" s="30"/>
      <c r="AH224" s="52"/>
      <c r="AI224" s="53"/>
      <c r="AJ224" s="49"/>
      <c r="AM224" s="30"/>
      <c r="AN224" s="49"/>
      <c r="AO224" s="30"/>
      <c r="AP224" s="89"/>
      <c r="AQ224" s="139"/>
    </row>
    <row r="225" spans="4:43" s="36" customFormat="1" x14ac:dyDescent="0.25">
      <c r="D225" s="30"/>
      <c r="F225" s="30"/>
      <c r="G225" s="45"/>
      <c r="H225" s="45"/>
      <c r="K225" s="30"/>
      <c r="N225" s="49"/>
      <c r="O225" s="30"/>
      <c r="P225" s="50"/>
      <c r="Q225" s="30"/>
      <c r="R225" s="49"/>
      <c r="S225" s="30"/>
      <c r="T225" s="49"/>
      <c r="V225" s="30"/>
      <c r="Z225" s="30"/>
      <c r="AA225" s="87"/>
      <c r="AC225" s="88"/>
      <c r="AD225" s="30"/>
      <c r="AH225" s="52"/>
      <c r="AI225" s="53"/>
      <c r="AJ225" s="49"/>
      <c r="AM225" s="30"/>
      <c r="AN225" s="49"/>
      <c r="AO225" s="30"/>
      <c r="AP225" s="89"/>
      <c r="AQ225" s="139"/>
    </row>
    <row r="226" spans="4:43" s="36" customFormat="1" x14ac:dyDescent="0.25">
      <c r="D226" s="30"/>
      <c r="F226" s="30"/>
      <c r="G226" s="45"/>
      <c r="H226" s="45"/>
      <c r="K226" s="30"/>
      <c r="N226" s="49"/>
      <c r="O226" s="30"/>
      <c r="P226" s="50"/>
      <c r="Q226" s="30"/>
      <c r="R226" s="49"/>
      <c r="S226" s="30"/>
      <c r="T226" s="49"/>
      <c r="V226" s="30"/>
      <c r="Z226" s="30"/>
      <c r="AA226" s="87"/>
      <c r="AC226" s="88"/>
      <c r="AD226" s="30"/>
      <c r="AH226" s="52"/>
      <c r="AI226" s="53"/>
      <c r="AJ226" s="49"/>
      <c r="AM226" s="30"/>
      <c r="AN226" s="49"/>
      <c r="AO226" s="30"/>
      <c r="AP226" s="89"/>
      <c r="AQ226" s="139"/>
    </row>
    <row r="227" spans="4:43" s="36" customFormat="1" x14ac:dyDescent="0.25">
      <c r="D227" s="30"/>
      <c r="F227" s="30"/>
      <c r="G227" s="45"/>
      <c r="H227" s="45"/>
      <c r="K227" s="30"/>
      <c r="N227" s="49"/>
      <c r="O227" s="30"/>
      <c r="P227" s="50"/>
      <c r="Q227" s="30"/>
      <c r="R227" s="49"/>
      <c r="S227" s="30"/>
      <c r="T227" s="49"/>
      <c r="V227" s="30"/>
      <c r="Z227" s="30"/>
      <c r="AA227" s="87"/>
      <c r="AC227" s="88"/>
      <c r="AD227" s="30"/>
      <c r="AH227" s="52"/>
      <c r="AI227" s="53"/>
      <c r="AJ227" s="49"/>
      <c r="AM227" s="30"/>
      <c r="AN227" s="49"/>
      <c r="AO227" s="30"/>
      <c r="AP227" s="89"/>
      <c r="AQ227" s="139"/>
    </row>
    <row r="228" spans="4:43" s="36" customFormat="1" x14ac:dyDescent="0.25">
      <c r="D228" s="30"/>
      <c r="F228" s="30"/>
      <c r="G228" s="45"/>
      <c r="H228" s="45"/>
      <c r="K228" s="30"/>
      <c r="N228" s="49"/>
      <c r="O228" s="30"/>
      <c r="P228" s="50"/>
      <c r="Q228" s="30"/>
      <c r="R228" s="49"/>
      <c r="S228" s="30"/>
      <c r="T228" s="49"/>
      <c r="V228" s="30"/>
      <c r="Z228" s="30"/>
      <c r="AA228" s="87"/>
      <c r="AC228" s="88"/>
      <c r="AD228" s="30"/>
      <c r="AH228" s="52"/>
      <c r="AI228" s="53"/>
      <c r="AJ228" s="49"/>
      <c r="AM228" s="30"/>
      <c r="AN228" s="49"/>
      <c r="AO228" s="30"/>
      <c r="AP228" s="89"/>
      <c r="AQ228" s="139"/>
    </row>
    <row r="229" spans="4:43" s="36" customFormat="1" x14ac:dyDescent="0.25">
      <c r="D229" s="30"/>
      <c r="F229" s="30"/>
      <c r="G229" s="45"/>
      <c r="H229" s="45"/>
      <c r="K229" s="30"/>
      <c r="N229" s="49"/>
      <c r="O229" s="30"/>
      <c r="P229" s="50"/>
      <c r="Q229" s="30"/>
      <c r="R229" s="49"/>
      <c r="S229" s="30"/>
      <c r="T229" s="49"/>
      <c r="V229" s="30"/>
      <c r="Z229" s="30"/>
      <c r="AA229" s="87"/>
      <c r="AC229" s="88"/>
      <c r="AD229" s="30"/>
      <c r="AH229" s="52"/>
      <c r="AI229" s="53"/>
      <c r="AJ229" s="49"/>
      <c r="AM229" s="30"/>
      <c r="AN229" s="49"/>
      <c r="AO229" s="30"/>
      <c r="AP229" s="89"/>
      <c r="AQ229" s="139"/>
    </row>
    <row r="230" spans="4:43" s="36" customFormat="1" x14ac:dyDescent="0.25">
      <c r="D230" s="30"/>
      <c r="F230" s="30"/>
      <c r="G230" s="45"/>
      <c r="H230" s="45"/>
      <c r="K230" s="30"/>
      <c r="N230" s="49"/>
      <c r="O230" s="30"/>
      <c r="P230" s="50"/>
      <c r="Q230" s="30"/>
      <c r="R230" s="49"/>
      <c r="S230" s="30"/>
      <c r="T230" s="49"/>
      <c r="V230" s="30"/>
      <c r="Z230" s="30"/>
      <c r="AA230" s="87"/>
      <c r="AC230" s="88"/>
      <c r="AD230" s="30"/>
      <c r="AH230" s="52"/>
      <c r="AI230" s="53"/>
      <c r="AJ230" s="49"/>
      <c r="AM230" s="30"/>
      <c r="AN230" s="49"/>
      <c r="AO230" s="30"/>
      <c r="AP230" s="89"/>
      <c r="AQ230" s="139"/>
    </row>
    <row r="231" spans="4:43" s="36" customFormat="1" x14ac:dyDescent="0.25">
      <c r="D231" s="30"/>
      <c r="F231" s="30"/>
      <c r="G231" s="45"/>
      <c r="H231" s="45"/>
      <c r="K231" s="30"/>
      <c r="N231" s="49"/>
      <c r="O231" s="30"/>
      <c r="P231" s="50"/>
      <c r="Q231" s="30"/>
      <c r="R231" s="49"/>
      <c r="S231" s="30"/>
      <c r="T231" s="49"/>
      <c r="V231" s="30"/>
      <c r="Z231" s="30"/>
      <c r="AA231" s="87"/>
      <c r="AC231" s="88"/>
      <c r="AD231" s="30"/>
      <c r="AH231" s="52"/>
      <c r="AI231" s="53"/>
      <c r="AJ231" s="49"/>
      <c r="AM231" s="30"/>
      <c r="AN231" s="49"/>
      <c r="AO231" s="30"/>
      <c r="AP231" s="89"/>
      <c r="AQ231" s="139"/>
    </row>
    <row r="232" spans="4:43" s="36" customFormat="1" x14ac:dyDescent="0.25">
      <c r="D232" s="30"/>
      <c r="F232" s="30"/>
      <c r="G232" s="45"/>
      <c r="H232" s="45"/>
      <c r="K232" s="30"/>
      <c r="N232" s="49"/>
      <c r="O232" s="30"/>
      <c r="P232" s="50"/>
      <c r="Q232" s="30"/>
      <c r="R232" s="49"/>
      <c r="S232" s="30"/>
      <c r="T232" s="49"/>
      <c r="V232" s="30"/>
      <c r="Z232" s="30"/>
      <c r="AA232" s="87"/>
      <c r="AC232" s="88"/>
      <c r="AD232" s="30"/>
      <c r="AH232" s="52"/>
      <c r="AI232" s="53"/>
      <c r="AJ232" s="49"/>
      <c r="AM232" s="30"/>
      <c r="AN232" s="49"/>
      <c r="AO232" s="30"/>
      <c r="AP232" s="89"/>
      <c r="AQ232" s="139"/>
    </row>
    <row r="233" spans="4:43" s="36" customFormat="1" x14ac:dyDescent="0.25">
      <c r="D233" s="30"/>
      <c r="F233" s="30"/>
      <c r="G233" s="45"/>
      <c r="H233" s="45"/>
      <c r="K233" s="30"/>
      <c r="N233" s="49"/>
      <c r="O233" s="30"/>
      <c r="P233" s="50"/>
      <c r="Q233" s="30"/>
      <c r="R233" s="49"/>
      <c r="S233" s="30"/>
      <c r="T233" s="49"/>
      <c r="V233" s="30"/>
      <c r="Z233" s="30"/>
      <c r="AA233" s="87"/>
      <c r="AC233" s="88"/>
      <c r="AD233" s="30"/>
      <c r="AH233" s="52"/>
      <c r="AI233" s="53"/>
      <c r="AJ233" s="49"/>
      <c r="AM233" s="30"/>
      <c r="AN233" s="49"/>
      <c r="AO233" s="30"/>
      <c r="AP233" s="89"/>
      <c r="AQ233" s="139"/>
    </row>
    <row r="234" spans="4:43" s="36" customFormat="1" x14ac:dyDescent="0.25">
      <c r="D234" s="30"/>
      <c r="F234" s="30"/>
      <c r="G234" s="45"/>
      <c r="H234" s="45"/>
      <c r="K234" s="30"/>
      <c r="N234" s="49"/>
      <c r="O234" s="30"/>
      <c r="P234" s="50"/>
      <c r="Q234" s="30"/>
      <c r="R234" s="49"/>
      <c r="S234" s="30"/>
      <c r="T234" s="49"/>
      <c r="V234" s="30"/>
      <c r="Z234" s="30"/>
      <c r="AA234" s="87"/>
      <c r="AC234" s="88"/>
      <c r="AD234" s="30"/>
      <c r="AH234" s="52"/>
      <c r="AI234" s="53"/>
      <c r="AJ234" s="49"/>
      <c r="AM234" s="30"/>
      <c r="AN234" s="49"/>
      <c r="AO234" s="30"/>
      <c r="AP234" s="89"/>
      <c r="AQ234" s="139"/>
    </row>
    <row r="235" spans="4:43" s="36" customFormat="1" x14ac:dyDescent="0.25">
      <c r="D235" s="30"/>
      <c r="F235" s="30"/>
      <c r="G235" s="45"/>
      <c r="H235" s="45"/>
      <c r="K235" s="30"/>
      <c r="N235" s="49"/>
      <c r="O235" s="30"/>
      <c r="P235" s="50"/>
      <c r="Q235" s="30"/>
      <c r="R235" s="49"/>
      <c r="S235" s="30"/>
      <c r="T235" s="49"/>
      <c r="V235" s="30"/>
      <c r="Z235" s="30"/>
      <c r="AA235" s="87"/>
      <c r="AC235" s="88"/>
      <c r="AD235" s="30"/>
      <c r="AH235" s="52"/>
      <c r="AI235" s="53"/>
      <c r="AJ235" s="49"/>
      <c r="AM235" s="30"/>
      <c r="AN235" s="49"/>
      <c r="AO235" s="30"/>
      <c r="AP235" s="89"/>
      <c r="AQ235" s="139"/>
    </row>
    <row r="236" spans="4:43" s="36" customFormat="1" x14ac:dyDescent="0.25">
      <c r="D236" s="30"/>
      <c r="F236" s="30"/>
      <c r="G236" s="45"/>
      <c r="H236" s="45"/>
      <c r="K236" s="30"/>
      <c r="N236" s="49"/>
      <c r="O236" s="30"/>
      <c r="P236" s="50"/>
      <c r="Q236" s="30"/>
      <c r="R236" s="49"/>
      <c r="S236" s="30"/>
      <c r="T236" s="49"/>
      <c r="V236" s="30"/>
      <c r="Z236" s="30"/>
      <c r="AA236" s="87"/>
      <c r="AC236" s="88"/>
      <c r="AD236" s="30"/>
      <c r="AH236" s="52"/>
      <c r="AI236" s="53"/>
      <c r="AJ236" s="49"/>
      <c r="AM236" s="30"/>
      <c r="AN236" s="49"/>
      <c r="AO236" s="30"/>
      <c r="AP236" s="89"/>
      <c r="AQ236" s="139"/>
    </row>
    <row r="237" spans="4:43" s="36" customFormat="1" x14ac:dyDescent="0.25">
      <c r="D237" s="30"/>
      <c r="F237" s="30"/>
      <c r="G237" s="45"/>
      <c r="H237" s="45"/>
      <c r="K237" s="30"/>
      <c r="N237" s="49"/>
      <c r="O237" s="30"/>
      <c r="P237" s="50"/>
      <c r="Q237" s="30"/>
      <c r="R237" s="49"/>
      <c r="S237" s="30"/>
      <c r="T237" s="49"/>
      <c r="V237" s="30"/>
      <c r="Z237" s="30"/>
      <c r="AA237" s="87"/>
      <c r="AC237" s="88"/>
      <c r="AD237" s="30"/>
      <c r="AH237" s="52"/>
      <c r="AI237" s="53"/>
      <c r="AJ237" s="49"/>
      <c r="AM237" s="30"/>
      <c r="AN237" s="49"/>
      <c r="AO237" s="30"/>
      <c r="AP237" s="89"/>
      <c r="AQ237" s="139"/>
    </row>
    <row r="238" spans="4:43" s="36" customFormat="1" x14ac:dyDescent="0.25">
      <c r="D238" s="30"/>
      <c r="F238" s="30"/>
      <c r="G238" s="45"/>
      <c r="H238" s="45"/>
      <c r="K238" s="30"/>
      <c r="N238" s="49"/>
      <c r="O238" s="30"/>
      <c r="P238" s="50"/>
      <c r="Q238" s="30"/>
      <c r="R238" s="49"/>
      <c r="S238" s="30"/>
      <c r="T238" s="49"/>
      <c r="V238" s="30"/>
      <c r="Z238" s="30"/>
      <c r="AA238" s="87"/>
      <c r="AC238" s="88"/>
      <c r="AD238" s="30"/>
      <c r="AH238" s="52"/>
      <c r="AI238" s="53"/>
      <c r="AJ238" s="49"/>
      <c r="AM238" s="30"/>
      <c r="AN238" s="49"/>
      <c r="AO238" s="30"/>
      <c r="AP238" s="89"/>
      <c r="AQ238" s="139"/>
    </row>
    <row r="239" spans="4:43" s="36" customFormat="1" x14ac:dyDescent="0.25">
      <c r="D239" s="30"/>
      <c r="F239" s="30"/>
      <c r="G239" s="45"/>
      <c r="H239" s="45"/>
      <c r="K239" s="30"/>
      <c r="N239" s="49"/>
      <c r="O239" s="30"/>
      <c r="P239" s="50"/>
      <c r="Q239" s="30"/>
      <c r="R239" s="49"/>
      <c r="S239" s="30"/>
      <c r="T239" s="49"/>
      <c r="V239" s="30"/>
      <c r="Z239" s="30"/>
      <c r="AA239" s="87"/>
      <c r="AC239" s="88"/>
      <c r="AD239" s="30"/>
      <c r="AH239" s="52"/>
      <c r="AI239" s="53"/>
      <c r="AJ239" s="49"/>
      <c r="AM239" s="30"/>
      <c r="AN239" s="49"/>
      <c r="AO239" s="30"/>
      <c r="AP239" s="89"/>
      <c r="AQ239" s="139"/>
    </row>
    <row r="240" spans="4:43" s="36" customFormat="1" x14ac:dyDescent="0.25">
      <c r="D240" s="30"/>
      <c r="F240" s="30"/>
      <c r="G240" s="45"/>
      <c r="H240" s="45"/>
      <c r="K240" s="30"/>
      <c r="N240" s="49"/>
      <c r="O240" s="30"/>
      <c r="P240" s="50"/>
      <c r="Q240" s="30"/>
      <c r="R240" s="49"/>
      <c r="S240" s="30"/>
      <c r="T240" s="49"/>
      <c r="V240" s="30"/>
      <c r="Z240" s="30"/>
      <c r="AA240" s="87"/>
      <c r="AC240" s="88"/>
      <c r="AD240" s="30"/>
      <c r="AH240" s="52"/>
      <c r="AI240" s="53"/>
      <c r="AJ240" s="49"/>
      <c r="AM240" s="30"/>
      <c r="AN240" s="49"/>
      <c r="AO240" s="30"/>
      <c r="AP240" s="89"/>
      <c r="AQ240" s="139"/>
    </row>
    <row r="241" spans="4:43" s="36" customFormat="1" x14ac:dyDescent="0.25">
      <c r="D241" s="30"/>
      <c r="F241" s="30"/>
      <c r="G241" s="45"/>
      <c r="H241" s="45"/>
      <c r="K241" s="30"/>
      <c r="N241" s="49"/>
      <c r="O241" s="30"/>
      <c r="P241" s="50"/>
      <c r="Q241" s="30"/>
      <c r="R241" s="49"/>
      <c r="S241" s="30"/>
      <c r="T241" s="49"/>
      <c r="V241" s="30"/>
      <c r="Z241" s="30"/>
      <c r="AA241" s="87"/>
      <c r="AC241" s="88"/>
      <c r="AD241" s="30"/>
      <c r="AH241" s="52"/>
      <c r="AI241" s="53"/>
      <c r="AJ241" s="49"/>
      <c r="AM241" s="30"/>
      <c r="AN241" s="49"/>
      <c r="AO241" s="30"/>
      <c r="AP241" s="89"/>
      <c r="AQ241" s="139"/>
    </row>
    <row r="242" spans="4:43" s="36" customFormat="1" x14ac:dyDescent="0.25">
      <c r="D242" s="30"/>
      <c r="F242" s="30"/>
      <c r="G242" s="45"/>
      <c r="H242" s="45"/>
      <c r="K242" s="30"/>
      <c r="N242" s="49"/>
      <c r="O242" s="30"/>
      <c r="P242" s="50"/>
      <c r="Q242" s="30"/>
      <c r="R242" s="49"/>
      <c r="S242" s="30"/>
      <c r="T242" s="49"/>
      <c r="V242" s="30"/>
      <c r="Z242" s="30"/>
      <c r="AA242" s="87"/>
      <c r="AC242" s="88"/>
      <c r="AD242" s="30"/>
      <c r="AH242" s="52"/>
      <c r="AI242" s="53"/>
      <c r="AJ242" s="49"/>
      <c r="AM242" s="30"/>
      <c r="AN242" s="49"/>
      <c r="AO242" s="30"/>
      <c r="AP242" s="89"/>
      <c r="AQ242" s="139"/>
    </row>
    <row r="243" spans="4:43" s="36" customFormat="1" x14ac:dyDescent="0.25">
      <c r="D243" s="30"/>
      <c r="F243" s="30"/>
      <c r="G243" s="45"/>
      <c r="H243" s="45"/>
      <c r="K243" s="30"/>
      <c r="N243" s="49"/>
      <c r="O243" s="30"/>
      <c r="P243" s="50"/>
      <c r="Q243" s="30"/>
      <c r="R243" s="49"/>
      <c r="S243" s="30"/>
      <c r="T243" s="49"/>
      <c r="V243" s="30"/>
      <c r="Z243" s="30"/>
      <c r="AA243" s="87"/>
      <c r="AC243" s="88"/>
      <c r="AD243" s="30"/>
      <c r="AH243" s="52"/>
      <c r="AI243" s="53"/>
      <c r="AJ243" s="49"/>
      <c r="AM243" s="30"/>
      <c r="AN243" s="49"/>
      <c r="AO243" s="30"/>
      <c r="AP243" s="89"/>
      <c r="AQ243" s="139"/>
    </row>
    <row r="244" spans="4:43" s="36" customFormat="1" x14ac:dyDescent="0.25">
      <c r="D244" s="30"/>
      <c r="F244" s="30"/>
      <c r="G244" s="45"/>
      <c r="H244" s="45"/>
      <c r="K244" s="30"/>
      <c r="N244" s="49"/>
      <c r="O244" s="30"/>
      <c r="P244" s="50"/>
      <c r="Q244" s="30"/>
      <c r="R244" s="49"/>
      <c r="S244" s="30"/>
      <c r="T244" s="49"/>
      <c r="V244" s="30"/>
      <c r="Z244" s="30"/>
      <c r="AA244" s="87"/>
      <c r="AC244" s="88"/>
      <c r="AD244" s="30"/>
      <c r="AH244" s="52"/>
      <c r="AI244" s="53"/>
      <c r="AJ244" s="49"/>
      <c r="AM244" s="30"/>
      <c r="AN244" s="49"/>
      <c r="AO244" s="30"/>
      <c r="AP244" s="89"/>
      <c r="AQ244" s="139"/>
    </row>
    <row r="245" spans="4:43" s="36" customFormat="1" x14ac:dyDescent="0.25">
      <c r="D245" s="30"/>
      <c r="F245" s="30"/>
      <c r="G245" s="45"/>
      <c r="H245" s="45"/>
      <c r="K245" s="30"/>
      <c r="N245" s="49"/>
      <c r="O245" s="30"/>
      <c r="P245" s="50"/>
      <c r="Q245" s="30"/>
      <c r="R245" s="49"/>
      <c r="S245" s="30"/>
      <c r="T245" s="49"/>
      <c r="V245" s="30"/>
      <c r="Z245" s="30"/>
      <c r="AA245" s="87"/>
      <c r="AC245" s="88"/>
      <c r="AD245" s="30"/>
      <c r="AH245" s="52"/>
      <c r="AI245" s="53"/>
      <c r="AJ245" s="49"/>
      <c r="AM245" s="30"/>
      <c r="AN245" s="49"/>
      <c r="AO245" s="30"/>
      <c r="AP245" s="89"/>
      <c r="AQ245" s="139"/>
    </row>
    <row r="246" spans="4:43" s="36" customFormat="1" x14ac:dyDescent="0.25">
      <c r="D246" s="30"/>
      <c r="F246" s="30"/>
      <c r="G246" s="45"/>
      <c r="H246" s="45"/>
      <c r="K246" s="30"/>
      <c r="N246" s="49"/>
      <c r="O246" s="30"/>
      <c r="P246" s="50"/>
      <c r="Q246" s="30"/>
      <c r="R246" s="49"/>
      <c r="S246" s="30"/>
      <c r="T246" s="49"/>
      <c r="V246" s="30"/>
      <c r="Z246" s="30"/>
      <c r="AA246" s="87"/>
      <c r="AC246" s="88"/>
      <c r="AD246" s="30"/>
      <c r="AH246" s="52"/>
      <c r="AI246" s="53"/>
      <c r="AJ246" s="49"/>
      <c r="AM246" s="30"/>
      <c r="AN246" s="49"/>
      <c r="AO246" s="30"/>
      <c r="AP246" s="89"/>
      <c r="AQ246" s="139"/>
    </row>
    <row r="247" spans="4:43" s="36" customFormat="1" x14ac:dyDescent="0.25">
      <c r="D247" s="30"/>
      <c r="F247" s="30"/>
      <c r="G247" s="45"/>
      <c r="H247" s="45"/>
      <c r="K247" s="30"/>
      <c r="N247" s="49"/>
      <c r="O247" s="30"/>
      <c r="P247" s="50"/>
      <c r="Q247" s="30"/>
      <c r="R247" s="49"/>
      <c r="S247" s="30"/>
      <c r="T247" s="49"/>
      <c r="V247" s="30"/>
      <c r="Z247" s="30"/>
      <c r="AA247" s="87"/>
      <c r="AC247" s="88"/>
      <c r="AD247" s="30"/>
      <c r="AH247" s="52"/>
      <c r="AI247" s="53"/>
      <c r="AJ247" s="49"/>
      <c r="AM247" s="30"/>
      <c r="AN247" s="49"/>
      <c r="AO247" s="30"/>
      <c r="AP247" s="89"/>
      <c r="AQ247" s="139"/>
    </row>
    <row r="248" spans="4:43" s="36" customFormat="1" x14ac:dyDescent="0.25">
      <c r="D248" s="30"/>
      <c r="F248" s="30"/>
      <c r="G248" s="45"/>
      <c r="H248" s="45"/>
      <c r="K248" s="30"/>
      <c r="N248" s="49"/>
      <c r="O248" s="30"/>
      <c r="P248" s="50"/>
      <c r="Q248" s="30"/>
      <c r="R248" s="49"/>
      <c r="S248" s="30"/>
      <c r="T248" s="49"/>
      <c r="V248" s="30"/>
      <c r="Z248" s="30"/>
      <c r="AA248" s="87"/>
      <c r="AC248" s="88"/>
      <c r="AD248" s="30"/>
      <c r="AH248" s="52"/>
      <c r="AI248" s="53"/>
      <c r="AJ248" s="49"/>
      <c r="AM248" s="30"/>
      <c r="AN248" s="49"/>
      <c r="AO248" s="30"/>
      <c r="AP248" s="89"/>
      <c r="AQ248" s="139"/>
    </row>
    <row r="249" spans="4:43" s="36" customFormat="1" x14ac:dyDescent="0.25">
      <c r="D249" s="30"/>
      <c r="F249" s="30"/>
      <c r="G249" s="45"/>
      <c r="H249" s="45"/>
      <c r="K249" s="30"/>
      <c r="N249" s="49"/>
      <c r="O249" s="30"/>
      <c r="P249" s="50"/>
      <c r="Q249" s="30"/>
      <c r="R249" s="49"/>
      <c r="S249" s="30"/>
      <c r="T249" s="49"/>
      <c r="V249" s="30"/>
      <c r="Z249" s="30"/>
      <c r="AA249" s="87"/>
      <c r="AC249" s="88"/>
      <c r="AD249" s="30"/>
      <c r="AH249" s="52"/>
      <c r="AI249" s="53"/>
      <c r="AJ249" s="49"/>
      <c r="AM249" s="30"/>
      <c r="AN249" s="49"/>
      <c r="AO249" s="30"/>
      <c r="AP249" s="89"/>
      <c r="AQ249" s="139"/>
    </row>
    <row r="250" spans="4:43" s="36" customFormat="1" x14ac:dyDescent="0.25">
      <c r="D250" s="30"/>
      <c r="F250" s="30"/>
      <c r="G250" s="45"/>
      <c r="H250" s="45"/>
      <c r="K250" s="30"/>
      <c r="N250" s="49"/>
      <c r="O250" s="30"/>
      <c r="P250" s="50"/>
      <c r="Q250" s="30"/>
      <c r="R250" s="49"/>
      <c r="S250" s="30"/>
      <c r="T250" s="49"/>
      <c r="V250" s="30"/>
      <c r="Z250" s="30"/>
      <c r="AA250" s="87"/>
      <c r="AC250" s="88"/>
      <c r="AD250" s="30"/>
      <c r="AH250" s="52"/>
      <c r="AI250" s="53"/>
      <c r="AJ250" s="49"/>
      <c r="AM250" s="30"/>
      <c r="AN250" s="49"/>
      <c r="AO250" s="30"/>
      <c r="AP250" s="89"/>
      <c r="AQ250" s="139"/>
    </row>
    <row r="251" spans="4:43" s="36" customFormat="1" x14ac:dyDescent="0.25">
      <c r="D251" s="30"/>
      <c r="F251" s="30"/>
      <c r="G251" s="45"/>
      <c r="H251" s="45"/>
      <c r="K251" s="30"/>
      <c r="N251" s="49"/>
      <c r="O251" s="30"/>
      <c r="P251" s="50"/>
      <c r="Q251" s="30"/>
      <c r="R251" s="49"/>
      <c r="S251" s="30"/>
      <c r="T251" s="49"/>
      <c r="V251" s="30"/>
      <c r="Z251" s="30"/>
      <c r="AA251" s="87"/>
      <c r="AC251" s="88"/>
      <c r="AD251" s="30"/>
      <c r="AH251" s="52"/>
      <c r="AI251" s="53"/>
      <c r="AJ251" s="49"/>
      <c r="AM251" s="30"/>
      <c r="AN251" s="49"/>
      <c r="AO251" s="30"/>
      <c r="AP251" s="89"/>
      <c r="AQ251" s="139"/>
    </row>
    <row r="252" spans="4:43" s="36" customFormat="1" x14ac:dyDescent="0.25">
      <c r="D252" s="30"/>
      <c r="F252" s="30"/>
      <c r="G252" s="45"/>
      <c r="H252" s="45"/>
      <c r="K252" s="30"/>
      <c r="N252" s="49"/>
      <c r="O252" s="30"/>
      <c r="P252" s="50"/>
      <c r="Q252" s="30"/>
      <c r="R252" s="49"/>
      <c r="S252" s="30"/>
      <c r="T252" s="49"/>
      <c r="V252" s="30"/>
      <c r="Z252" s="30"/>
      <c r="AA252" s="87"/>
      <c r="AC252" s="88"/>
      <c r="AD252" s="30"/>
      <c r="AH252" s="52"/>
      <c r="AI252" s="53"/>
      <c r="AJ252" s="49"/>
      <c r="AM252" s="30"/>
      <c r="AN252" s="49"/>
      <c r="AO252" s="30"/>
      <c r="AP252" s="89"/>
      <c r="AQ252" s="139"/>
    </row>
    <row r="253" spans="4:43" s="36" customFormat="1" x14ac:dyDescent="0.25">
      <c r="D253" s="30"/>
      <c r="F253" s="30"/>
      <c r="G253" s="45"/>
      <c r="H253" s="45"/>
      <c r="K253" s="30"/>
      <c r="N253" s="49"/>
      <c r="O253" s="30"/>
      <c r="P253" s="50"/>
      <c r="Q253" s="30"/>
      <c r="R253" s="49"/>
      <c r="S253" s="30"/>
      <c r="T253" s="49"/>
      <c r="V253" s="30"/>
      <c r="Z253" s="30"/>
      <c r="AA253" s="87"/>
      <c r="AC253" s="88"/>
      <c r="AD253" s="30"/>
      <c r="AH253" s="52"/>
      <c r="AI253" s="53"/>
      <c r="AJ253" s="49"/>
      <c r="AM253" s="30"/>
      <c r="AN253" s="49"/>
      <c r="AO253" s="30"/>
      <c r="AP253" s="89"/>
      <c r="AQ253" s="139"/>
    </row>
    <row r="254" spans="4:43" s="36" customFormat="1" x14ac:dyDescent="0.25">
      <c r="D254" s="30"/>
      <c r="F254" s="30"/>
      <c r="G254" s="45"/>
      <c r="H254" s="45"/>
      <c r="K254" s="30"/>
      <c r="N254" s="49"/>
      <c r="O254" s="30"/>
      <c r="P254" s="50"/>
      <c r="Q254" s="30"/>
      <c r="R254" s="49"/>
      <c r="S254" s="30"/>
      <c r="T254" s="49"/>
      <c r="V254" s="30"/>
      <c r="Z254" s="30"/>
      <c r="AA254" s="87"/>
      <c r="AC254" s="88"/>
      <c r="AD254" s="30"/>
      <c r="AH254" s="52"/>
      <c r="AI254" s="53"/>
      <c r="AJ254" s="49"/>
      <c r="AM254" s="30"/>
      <c r="AN254" s="49"/>
      <c r="AO254" s="30"/>
      <c r="AP254" s="89"/>
      <c r="AQ254" s="139"/>
    </row>
    <row r="255" spans="4:43" s="36" customFormat="1" x14ac:dyDescent="0.25">
      <c r="D255" s="30"/>
      <c r="F255" s="30"/>
      <c r="G255" s="45"/>
      <c r="H255" s="45"/>
      <c r="K255" s="30"/>
      <c r="N255" s="49"/>
      <c r="O255" s="30"/>
      <c r="P255" s="50"/>
      <c r="Q255" s="30"/>
      <c r="R255" s="49"/>
      <c r="S255" s="30"/>
      <c r="T255" s="49"/>
      <c r="V255" s="30"/>
      <c r="Z255" s="30"/>
      <c r="AA255" s="87"/>
      <c r="AC255" s="88"/>
      <c r="AD255" s="30"/>
      <c r="AH255" s="52"/>
      <c r="AI255" s="53"/>
      <c r="AJ255" s="49"/>
      <c r="AM255" s="30"/>
      <c r="AN255" s="49"/>
      <c r="AO255" s="30"/>
      <c r="AP255" s="89"/>
      <c r="AQ255" s="139"/>
    </row>
    <row r="256" spans="4:43" s="36" customFormat="1" x14ac:dyDescent="0.25">
      <c r="D256" s="30"/>
      <c r="F256" s="30"/>
      <c r="G256" s="45"/>
      <c r="H256" s="45"/>
      <c r="K256" s="30"/>
      <c r="N256" s="49"/>
      <c r="O256" s="30"/>
      <c r="P256" s="50"/>
      <c r="Q256" s="30"/>
      <c r="R256" s="49"/>
      <c r="S256" s="30"/>
      <c r="T256" s="49"/>
      <c r="V256" s="30"/>
      <c r="Z256" s="30"/>
      <c r="AA256" s="87"/>
      <c r="AC256" s="88"/>
      <c r="AD256" s="30"/>
      <c r="AH256" s="52"/>
      <c r="AI256" s="53"/>
      <c r="AJ256" s="49"/>
      <c r="AM256" s="30"/>
      <c r="AN256" s="49"/>
      <c r="AO256" s="30"/>
      <c r="AP256" s="89"/>
      <c r="AQ256" s="139"/>
    </row>
    <row r="257" spans="4:43" s="36" customFormat="1" x14ac:dyDescent="0.25">
      <c r="D257" s="30"/>
      <c r="F257" s="30"/>
      <c r="G257" s="45"/>
      <c r="H257" s="45"/>
      <c r="K257" s="30"/>
      <c r="N257" s="49"/>
      <c r="O257" s="30"/>
      <c r="P257" s="50"/>
      <c r="Q257" s="30"/>
      <c r="R257" s="49"/>
      <c r="S257" s="30"/>
      <c r="T257" s="49"/>
      <c r="V257" s="30"/>
      <c r="Z257" s="30"/>
      <c r="AA257" s="87"/>
      <c r="AC257" s="88"/>
      <c r="AD257" s="30"/>
      <c r="AH257" s="52"/>
      <c r="AI257" s="53"/>
      <c r="AJ257" s="49"/>
      <c r="AM257" s="30"/>
      <c r="AN257" s="49"/>
      <c r="AO257" s="30"/>
      <c r="AP257" s="89"/>
      <c r="AQ257" s="139"/>
    </row>
    <row r="258" spans="4:43" s="36" customFormat="1" x14ac:dyDescent="0.25">
      <c r="D258" s="30"/>
      <c r="F258" s="30"/>
      <c r="G258" s="45"/>
      <c r="H258" s="45"/>
      <c r="K258" s="30"/>
      <c r="N258" s="49"/>
      <c r="O258" s="30"/>
      <c r="P258" s="50"/>
      <c r="Q258" s="30"/>
      <c r="R258" s="49"/>
      <c r="S258" s="30"/>
      <c r="T258" s="49"/>
      <c r="V258" s="30"/>
      <c r="Z258" s="30"/>
      <c r="AA258" s="87"/>
      <c r="AC258" s="88"/>
      <c r="AD258" s="30"/>
      <c r="AH258" s="52"/>
      <c r="AI258" s="53"/>
      <c r="AJ258" s="49"/>
      <c r="AM258" s="30"/>
      <c r="AN258" s="49"/>
      <c r="AO258" s="30"/>
      <c r="AP258" s="89"/>
      <c r="AQ258" s="139"/>
    </row>
    <row r="259" spans="4:43" s="36" customFormat="1" x14ac:dyDescent="0.25">
      <c r="D259" s="30"/>
      <c r="F259" s="30"/>
      <c r="G259" s="45"/>
      <c r="H259" s="45"/>
      <c r="K259" s="30"/>
      <c r="N259" s="49"/>
      <c r="O259" s="30"/>
      <c r="P259" s="50"/>
      <c r="Q259" s="30"/>
      <c r="R259" s="49"/>
      <c r="S259" s="30"/>
      <c r="T259" s="49"/>
      <c r="V259" s="30"/>
      <c r="Z259" s="30"/>
      <c r="AA259" s="87"/>
      <c r="AC259" s="88"/>
      <c r="AD259" s="30"/>
      <c r="AH259" s="52"/>
      <c r="AI259" s="53"/>
      <c r="AJ259" s="49"/>
      <c r="AM259" s="30"/>
      <c r="AN259" s="49"/>
      <c r="AO259" s="30"/>
      <c r="AP259" s="89"/>
      <c r="AQ259" s="139"/>
    </row>
    <row r="260" spans="4:43" s="36" customFormat="1" x14ac:dyDescent="0.25">
      <c r="D260" s="30"/>
      <c r="F260" s="30"/>
      <c r="G260" s="45"/>
      <c r="H260" s="45"/>
      <c r="K260" s="30"/>
      <c r="N260" s="49"/>
      <c r="O260" s="30"/>
      <c r="P260" s="50"/>
      <c r="Q260" s="30"/>
      <c r="R260" s="49"/>
      <c r="S260" s="30"/>
      <c r="T260" s="49"/>
      <c r="V260" s="30"/>
      <c r="Z260" s="30"/>
      <c r="AA260" s="87"/>
      <c r="AC260" s="88"/>
      <c r="AD260" s="30"/>
      <c r="AH260" s="52"/>
      <c r="AI260" s="53"/>
      <c r="AJ260" s="49"/>
      <c r="AM260" s="30"/>
      <c r="AN260" s="49"/>
      <c r="AO260" s="30"/>
      <c r="AP260" s="89"/>
      <c r="AQ260" s="139"/>
    </row>
    <row r="261" spans="4:43" s="36" customFormat="1" x14ac:dyDescent="0.25">
      <c r="D261" s="30"/>
      <c r="F261" s="30"/>
      <c r="G261" s="45"/>
      <c r="H261" s="45"/>
      <c r="K261" s="30"/>
      <c r="N261" s="49"/>
      <c r="O261" s="30"/>
      <c r="P261" s="50"/>
      <c r="Q261" s="30"/>
      <c r="R261" s="49"/>
      <c r="S261" s="30"/>
      <c r="T261" s="49"/>
      <c r="V261" s="30"/>
      <c r="Z261" s="30"/>
      <c r="AA261" s="87"/>
      <c r="AC261" s="88"/>
      <c r="AD261" s="30"/>
      <c r="AH261" s="52"/>
      <c r="AI261" s="53"/>
      <c r="AJ261" s="49"/>
      <c r="AM261" s="30"/>
      <c r="AN261" s="49"/>
      <c r="AO261" s="30"/>
      <c r="AP261" s="89"/>
      <c r="AQ261" s="139"/>
    </row>
    <row r="262" spans="4:43" s="36" customFormat="1" x14ac:dyDescent="0.25">
      <c r="D262" s="30"/>
      <c r="F262" s="30"/>
      <c r="G262" s="45"/>
      <c r="H262" s="45"/>
      <c r="K262" s="30"/>
      <c r="N262" s="49"/>
      <c r="O262" s="30"/>
      <c r="P262" s="50"/>
      <c r="Q262" s="30"/>
      <c r="R262" s="49"/>
      <c r="S262" s="30"/>
      <c r="T262" s="49"/>
      <c r="V262" s="30"/>
      <c r="Z262" s="30"/>
      <c r="AA262" s="87"/>
      <c r="AC262" s="88"/>
      <c r="AD262" s="30"/>
      <c r="AH262" s="52"/>
      <c r="AI262" s="53"/>
      <c r="AJ262" s="49"/>
      <c r="AM262" s="30"/>
      <c r="AN262" s="49"/>
      <c r="AO262" s="30"/>
      <c r="AP262" s="89"/>
      <c r="AQ262" s="139"/>
    </row>
    <row r="263" spans="4:43" s="36" customFormat="1" x14ac:dyDescent="0.25">
      <c r="D263" s="30"/>
      <c r="F263" s="30"/>
      <c r="G263" s="45"/>
      <c r="H263" s="45"/>
      <c r="K263" s="30"/>
      <c r="N263" s="49"/>
      <c r="O263" s="30"/>
      <c r="P263" s="50"/>
      <c r="Q263" s="30"/>
      <c r="R263" s="49"/>
      <c r="S263" s="30"/>
      <c r="T263" s="49"/>
      <c r="V263" s="30"/>
      <c r="Z263" s="30"/>
      <c r="AA263" s="87"/>
      <c r="AC263" s="88"/>
      <c r="AD263" s="30"/>
      <c r="AH263" s="52"/>
      <c r="AI263" s="53"/>
      <c r="AJ263" s="49"/>
      <c r="AM263" s="30"/>
      <c r="AN263" s="49"/>
      <c r="AO263" s="30"/>
      <c r="AP263" s="89"/>
      <c r="AQ263" s="139"/>
    </row>
    <row r="264" spans="4:43" s="36" customFormat="1" x14ac:dyDescent="0.25">
      <c r="D264" s="30"/>
      <c r="F264" s="30"/>
      <c r="G264" s="45"/>
      <c r="H264" s="45"/>
      <c r="K264" s="30"/>
      <c r="N264" s="49"/>
      <c r="O264" s="30"/>
      <c r="P264" s="50"/>
      <c r="Q264" s="30"/>
      <c r="R264" s="49"/>
      <c r="S264" s="30"/>
      <c r="T264" s="49"/>
      <c r="V264" s="30"/>
      <c r="Z264" s="30"/>
      <c r="AA264" s="87"/>
      <c r="AC264" s="88"/>
      <c r="AD264" s="30"/>
      <c r="AH264" s="52"/>
      <c r="AI264" s="53"/>
      <c r="AJ264" s="49"/>
      <c r="AM264" s="30"/>
      <c r="AN264" s="49"/>
      <c r="AO264" s="30"/>
      <c r="AP264" s="89"/>
      <c r="AQ264" s="139"/>
    </row>
    <row r="265" spans="4:43" s="36" customFormat="1" x14ac:dyDescent="0.25">
      <c r="D265" s="30"/>
      <c r="F265" s="30"/>
      <c r="G265" s="45"/>
      <c r="H265" s="45"/>
      <c r="K265" s="30"/>
      <c r="N265" s="49"/>
      <c r="O265" s="30"/>
      <c r="P265" s="50"/>
      <c r="Q265" s="30"/>
      <c r="R265" s="49"/>
      <c r="S265" s="30"/>
      <c r="T265" s="49"/>
      <c r="V265" s="30"/>
      <c r="Z265" s="30"/>
      <c r="AA265" s="87"/>
      <c r="AC265" s="88"/>
      <c r="AD265" s="30"/>
      <c r="AH265" s="52"/>
      <c r="AI265" s="53"/>
      <c r="AJ265" s="49"/>
      <c r="AM265" s="30"/>
      <c r="AN265" s="49"/>
      <c r="AO265" s="30"/>
      <c r="AP265" s="89"/>
      <c r="AQ265" s="139"/>
    </row>
    <row r="266" spans="4:43" s="36" customFormat="1" x14ac:dyDescent="0.25">
      <c r="D266" s="30"/>
      <c r="F266" s="30"/>
      <c r="G266" s="45"/>
      <c r="H266" s="45"/>
      <c r="K266" s="30"/>
      <c r="N266" s="49"/>
      <c r="O266" s="30"/>
      <c r="P266" s="50"/>
      <c r="Q266" s="30"/>
      <c r="R266" s="49"/>
      <c r="S266" s="30"/>
      <c r="T266" s="49"/>
      <c r="V266" s="30"/>
      <c r="Z266" s="30"/>
      <c r="AA266" s="87"/>
      <c r="AC266" s="88"/>
      <c r="AD266" s="30"/>
      <c r="AH266" s="52"/>
      <c r="AI266" s="53"/>
      <c r="AJ266" s="49"/>
      <c r="AM266" s="30"/>
      <c r="AN266" s="49"/>
      <c r="AO266" s="30"/>
      <c r="AP266" s="89"/>
      <c r="AQ266" s="139"/>
    </row>
    <row r="267" spans="4:43" s="36" customFormat="1" x14ac:dyDescent="0.25">
      <c r="D267" s="30"/>
      <c r="F267" s="30"/>
      <c r="G267" s="45"/>
      <c r="H267" s="45"/>
      <c r="K267" s="30"/>
      <c r="N267" s="49"/>
      <c r="O267" s="30"/>
      <c r="P267" s="50"/>
      <c r="Q267" s="30"/>
      <c r="R267" s="49"/>
      <c r="S267" s="30"/>
      <c r="T267" s="49"/>
      <c r="V267" s="30"/>
      <c r="Z267" s="30"/>
      <c r="AA267" s="87"/>
      <c r="AC267" s="88"/>
      <c r="AD267" s="30"/>
      <c r="AH267" s="52"/>
      <c r="AI267" s="53"/>
      <c r="AJ267" s="49"/>
      <c r="AM267" s="30"/>
      <c r="AN267" s="49"/>
      <c r="AO267" s="30"/>
      <c r="AP267" s="89"/>
      <c r="AQ267" s="139"/>
    </row>
    <row r="268" spans="4:43" s="36" customFormat="1" x14ac:dyDescent="0.25">
      <c r="D268" s="30"/>
      <c r="F268" s="30"/>
      <c r="G268" s="45"/>
      <c r="H268" s="45"/>
      <c r="K268" s="30"/>
      <c r="N268" s="49"/>
      <c r="O268" s="30"/>
      <c r="P268" s="50"/>
      <c r="Q268" s="30"/>
      <c r="R268" s="49"/>
      <c r="S268" s="30"/>
      <c r="T268" s="49"/>
      <c r="V268" s="30"/>
      <c r="Z268" s="30"/>
      <c r="AA268" s="87"/>
      <c r="AC268" s="88"/>
      <c r="AD268" s="30"/>
      <c r="AH268" s="52"/>
      <c r="AI268" s="53"/>
      <c r="AJ268" s="49"/>
      <c r="AM268" s="30"/>
      <c r="AN268" s="49"/>
      <c r="AO268" s="30"/>
      <c r="AP268" s="89"/>
      <c r="AQ268" s="139"/>
    </row>
    <row r="269" spans="4:43" s="36" customFormat="1" x14ac:dyDescent="0.25">
      <c r="D269" s="30"/>
      <c r="F269" s="30"/>
      <c r="G269" s="45"/>
      <c r="H269" s="45"/>
      <c r="K269" s="30"/>
      <c r="N269" s="49"/>
      <c r="O269" s="30"/>
      <c r="P269" s="50"/>
      <c r="Q269" s="30"/>
      <c r="R269" s="49"/>
      <c r="S269" s="30"/>
      <c r="T269" s="49"/>
      <c r="V269" s="30"/>
      <c r="Z269" s="30"/>
      <c r="AA269" s="87"/>
      <c r="AC269" s="88"/>
      <c r="AD269" s="30"/>
      <c r="AH269" s="52"/>
      <c r="AI269" s="53"/>
      <c r="AJ269" s="49"/>
      <c r="AM269" s="30"/>
      <c r="AN269" s="49"/>
      <c r="AO269" s="30"/>
      <c r="AP269" s="89"/>
      <c r="AQ269" s="139"/>
    </row>
    <row r="270" spans="4:43" s="36" customFormat="1" x14ac:dyDescent="0.25">
      <c r="D270" s="30"/>
      <c r="F270" s="30"/>
      <c r="G270" s="45"/>
      <c r="H270" s="45"/>
      <c r="K270" s="30"/>
      <c r="N270" s="49"/>
      <c r="O270" s="30"/>
      <c r="P270" s="50"/>
      <c r="Q270" s="30"/>
      <c r="R270" s="49"/>
      <c r="S270" s="30"/>
      <c r="T270" s="49"/>
      <c r="V270" s="30"/>
      <c r="Z270" s="30"/>
      <c r="AA270" s="87"/>
      <c r="AC270" s="88"/>
      <c r="AD270" s="30"/>
      <c r="AH270" s="52"/>
      <c r="AI270" s="53"/>
      <c r="AJ270" s="49"/>
      <c r="AM270" s="30"/>
      <c r="AN270" s="49"/>
      <c r="AO270" s="30"/>
      <c r="AP270" s="89"/>
      <c r="AQ270" s="139"/>
    </row>
    <row r="271" spans="4:43" s="36" customFormat="1" x14ac:dyDescent="0.25">
      <c r="D271" s="30"/>
      <c r="F271" s="30"/>
      <c r="G271" s="45"/>
      <c r="H271" s="45"/>
      <c r="K271" s="30"/>
      <c r="N271" s="49"/>
      <c r="O271" s="30"/>
      <c r="P271" s="50"/>
      <c r="Q271" s="30"/>
      <c r="R271" s="49"/>
      <c r="S271" s="30"/>
      <c r="T271" s="49"/>
      <c r="V271" s="30"/>
      <c r="Z271" s="30"/>
      <c r="AA271" s="87"/>
      <c r="AC271" s="88"/>
      <c r="AD271" s="30"/>
      <c r="AH271" s="52"/>
      <c r="AI271" s="53"/>
      <c r="AJ271" s="49"/>
      <c r="AM271" s="30"/>
      <c r="AN271" s="49"/>
      <c r="AO271" s="30"/>
      <c r="AP271" s="89"/>
      <c r="AQ271" s="139"/>
    </row>
    <row r="272" spans="4:43" s="36" customFormat="1" x14ac:dyDescent="0.25">
      <c r="D272" s="30"/>
      <c r="F272" s="30"/>
      <c r="G272" s="45"/>
      <c r="H272" s="45"/>
      <c r="K272" s="30"/>
      <c r="N272" s="49"/>
      <c r="O272" s="30"/>
      <c r="P272" s="50"/>
      <c r="Q272" s="30"/>
      <c r="R272" s="49"/>
      <c r="S272" s="30"/>
      <c r="T272" s="49"/>
      <c r="V272" s="30"/>
      <c r="Z272" s="30"/>
      <c r="AA272" s="87"/>
      <c r="AC272" s="88"/>
      <c r="AD272" s="30"/>
      <c r="AH272" s="52"/>
      <c r="AI272" s="53"/>
      <c r="AJ272" s="49"/>
      <c r="AM272" s="30"/>
      <c r="AN272" s="49"/>
      <c r="AO272" s="30"/>
      <c r="AP272" s="89"/>
      <c r="AQ272" s="139"/>
    </row>
    <row r="273" spans="4:43" s="36" customFormat="1" x14ac:dyDescent="0.25">
      <c r="D273" s="30"/>
      <c r="F273" s="30"/>
      <c r="G273" s="45"/>
      <c r="H273" s="45"/>
      <c r="K273" s="30"/>
      <c r="N273" s="49"/>
      <c r="O273" s="30"/>
      <c r="P273" s="50"/>
      <c r="Q273" s="30"/>
      <c r="R273" s="49"/>
      <c r="S273" s="30"/>
      <c r="T273" s="49"/>
      <c r="V273" s="30"/>
      <c r="Z273" s="30"/>
      <c r="AA273" s="87"/>
      <c r="AC273" s="88"/>
      <c r="AD273" s="30"/>
      <c r="AH273" s="52"/>
      <c r="AI273" s="53"/>
      <c r="AJ273" s="49"/>
      <c r="AM273" s="30"/>
      <c r="AN273" s="49"/>
      <c r="AO273" s="30"/>
      <c r="AP273" s="89"/>
      <c r="AQ273" s="139"/>
    </row>
    <row r="274" spans="4:43" s="36" customFormat="1" x14ac:dyDescent="0.25">
      <c r="D274" s="30"/>
      <c r="F274" s="30"/>
      <c r="G274" s="45"/>
      <c r="H274" s="45"/>
      <c r="K274" s="30"/>
      <c r="N274" s="49"/>
      <c r="O274" s="30"/>
      <c r="P274" s="50"/>
      <c r="Q274" s="30"/>
      <c r="R274" s="49"/>
      <c r="S274" s="30"/>
      <c r="T274" s="49"/>
      <c r="V274" s="30"/>
      <c r="Z274" s="30"/>
      <c r="AA274" s="87"/>
      <c r="AC274" s="88"/>
      <c r="AD274" s="30"/>
      <c r="AH274" s="52"/>
      <c r="AI274" s="53"/>
      <c r="AJ274" s="49"/>
      <c r="AM274" s="30"/>
      <c r="AN274" s="49"/>
      <c r="AO274" s="30"/>
      <c r="AP274" s="89"/>
      <c r="AQ274" s="139"/>
    </row>
    <row r="275" spans="4:43" s="36" customFormat="1" x14ac:dyDescent="0.25">
      <c r="D275" s="30"/>
      <c r="F275" s="30"/>
      <c r="G275" s="45"/>
      <c r="H275" s="45"/>
      <c r="K275" s="30"/>
      <c r="N275" s="49"/>
      <c r="O275" s="30"/>
      <c r="P275" s="50"/>
      <c r="Q275" s="30"/>
      <c r="R275" s="49"/>
      <c r="S275" s="30"/>
      <c r="T275" s="49"/>
      <c r="V275" s="30"/>
      <c r="Z275" s="30"/>
      <c r="AA275" s="87"/>
      <c r="AC275" s="88"/>
      <c r="AD275" s="30"/>
      <c r="AH275" s="52"/>
      <c r="AI275" s="53"/>
      <c r="AJ275" s="49"/>
      <c r="AM275" s="30"/>
      <c r="AN275" s="49"/>
      <c r="AO275" s="30"/>
      <c r="AP275" s="89"/>
      <c r="AQ275" s="139"/>
    </row>
    <row r="276" spans="4:43" s="36" customFormat="1" x14ac:dyDescent="0.25">
      <c r="D276" s="30"/>
      <c r="F276" s="30"/>
      <c r="G276" s="45"/>
      <c r="H276" s="45"/>
      <c r="K276" s="30"/>
      <c r="N276" s="49"/>
      <c r="O276" s="30"/>
      <c r="P276" s="50"/>
      <c r="Q276" s="30"/>
      <c r="R276" s="49"/>
      <c r="S276" s="30"/>
      <c r="T276" s="49"/>
      <c r="V276" s="30"/>
      <c r="Z276" s="30"/>
      <c r="AA276" s="87"/>
      <c r="AC276" s="88"/>
      <c r="AD276" s="30"/>
      <c r="AH276" s="52"/>
      <c r="AI276" s="53"/>
      <c r="AJ276" s="49"/>
      <c r="AM276" s="30"/>
      <c r="AN276" s="49"/>
      <c r="AO276" s="30"/>
      <c r="AP276" s="89"/>
      <c r="AQ276" s="139"/>
    </row>
    <row r="277" spans="4:43" s="36" customFormat="1" x14ac:dyDescent="0.25">
      <c r="D277" s="30"/>
      <c r="F277" s="30"/>
      <c r="G277" s="45"/>
      <c r="H277" s="45"/>
      <c r="K277" s="30"/>
      <c r="N277" s="49"/>
      <c r="O277" s="30"/>
      <c r="P277" s="50"/>
      <c r="Q277" s="30"/>
      <c r="R277" s="49"/>
      <c r="S277" s="30"/>
      <c r="T277" s="49"/>
      <c r="V277" s="30"/>
      <c r="Z277" s="30"/>
      <c r="AA277" s="87"/>
      <c r="AC277" s="88"/>
      <c r="AD277" s="30"/>
      <c r="AH277" s="52"/>
      <c r="AI277" s="53"/>
      <c r="AJ277" s="49"/>
      <c r="AM277" s="30"/>
      <c r="AN277" s="49"/>
      <c r="AO277" s="30"/>
      <c r="AP277" s="89"/>
      <c r="AQ277" s="139"/>
    </row>
    <row r="278" spans="4:43" s="36" customFormat="1" x14ac:dyDescent="0.25">
      <c r="D278" s="30"/>
      <c r="F278" s="30"/>
      <c r="G278" s="45"/>
      <c r="H278" s="45"/>
      <c r="K278" s="30"/>
      <c r="N278" s="49"/>
      <c r="O278" s="30"/>
      <c r="P278" s="50"/>
      <c r="Q278" s="30"/>
      <c r="R278" s="49"/>
      <c r="S278" s="30"/>
      <c r="T278" s="49"/>
      <c r="V278" s="30"/>
      <c r="Z278" s="30"/>
      <c r="AA278" s="87"/>
      <c r="AC278" s="88"/>
      <c r="AD278" s="30"/>
      <c r="AH278" s="52"/>
      <c r="AI278" s="53"/>
      <c r="AJ278" s="49"/>
      <c r="AM278" s="30"/>
      <c r="AN278" s="49"/>
      <c r="AO278" s="30"/>
      <c r="AP278" s="89"/>
      <c r="AQ278" s="139"/>
    </row>
    <row r="279" spans="4:43" s="36" customFormat="1" x14ac:dyDescent="0.25">
      <c r="D279" s="30"/>
      <c r="F279" s="30"/>
      <c r="G279" s="45"/>
      <c r="H279" s="45"/>
      <c r="K279" s="30"/>
      <c r="N279" s="49"/>
      <c r="O279" s="30"/>
      <c r="P279" s="50"/>
      <c r="Q279" s="30"/>
      <c r="R279" s="49"/>
      <c r="S279" s="30"/>
      <c r="T279" s="49"/>
      <c r="V279" s="30"/>
      <c r="Z279" s="30"/>
      <c r="AA279" s="87"/>
      <c r="AC279" s="88"/>
      <c r="AD279" s="30"/>
      <c r="AH279" s="52"/>
      <c r="AI279" s="53"/>
      <c r="AJ279" s="49"/>
      <c r="AM279" s="30"/>
      <c r="AN279" s="49"/>
      <c r="AO279" s="30"/>
      <c r="AP279" s="89"/>
      <c r="AQ279" s="139"/>
    </row>
    <row r="280" spans="4:43" s="36" customFormat="1" x14ac:dyDescent="0.25">
      <c r="D280" s="30"/>
      <c r="F280" s="30"/>
      <c r="G280" s="45"/>
      <c r="H280" s="45"/>
      <c r="K280" s="30"/>
      <c r="N280" s="49"/>
      <c r="O280" s="30"/>
      <c r="P280" s="50"/>
      <c r="Q280" s="30"/>
      <c r="R280" s="49"/>
      <c r="S280" s="30"/>
      <c r="T280" s="49"/>
      <c r="V280" s="30"/>
      <c r="Z280" s="30"/>
      <c r="AA280" s="87"/>
      <c r="AC280" s="88"/>
      <c r="AD280" s="30"/>
      <c r="AH280" s="52"/>
      <c r="AI280" s="53"/>
      <c r="AJ280" s="49"/>
      <c r="AM280" s="30"/>
      <c r="AN280" s="49"/>
      <c r="AO280" s="30"/>
      <c r="AP280" s="89"/>
      <c r="AQ280" s="139"/>
    </row>
    <row r="281" spans="4:43" s="36" customFormat="1" x14ac:dyDescent="0.25">
      <c r="D281" s="30"/>
      <c r="F281" s="30"/>
      <c r="G281" s="45"/>
      <c r="H281" s="45"/>
      <c r="K281" s="30"/>
      <c r="N281" s="49"/>
      <c r="O281" s="30"/>
      <c r="P281" s="50"/>
      <c r="Q281" s="30"/>
      <c r="R281" s="49"/>
      <c r="S281" s="30"/>
      <c r="T281" s="49"/>
      <c r="V281" s="30"/>
      <c r="Z281" s="30"/>
      <c r="AA281" s="87"/>
      <c r="AC281" s="88"/>
      <c r="AD281" s="30"/>
      <c r="AH281" s="52"/>
      <c r="AI281" s="53"/>
      <c r="AJ281" s="49"/>
      <c r="AM281" s="30"/>
      <c r="AN281" s="49"/>
      <c r="AO281" s="30"/>
      <c r="AP281" s="89"/>
      <c r="AQ281" s="139"/>
    </row>
    <row r="282" spans="4:43" s="36" customFormat="1" x14ac:dyDescent="0.25">
      <c r="D282" s="30"/>
      <c r="F282" s="30"/>
      <c r="G282" s="45"/>
      <c r="H282" s="45"/>
      <c r="K282" s="30"/>
      <c r="N282" s="49"/>
      <c r="O282" s="30"/>
      <c r="P282" s="50"/>
      <c r="Q282" s="30"/>
      <c r="R282" s="49"/>
      <c r="S282" s="30"/>
      <c r="T282" s="49"/>
      <c r="V282" s="30"/>
      <c r="Z282" s="30"/>
      <c r="AA282" s="87"/>
      <c r="AC282" s="88"/>
      <c r="AD282" s="30"/>
      <c r="AH282" s="52"/>
      <c r="AI282" s="53"/>
      <c r="AJ282" s="49"/>
      <c r="AM282" s="30"/>
      <c r="AN282" s="49"/>
      <c r="AO282" s="30"/>
      <c r="AP282" s="89"/>
      <c r="AQ282" s="139"/>
    </row>
    <row r="283" spans="4:43" s="36" customFormat="1" x14ac:dyDescent="0.25">
      <c r="D283" s="30"/>
      <c r="F283" s="30"/>
      <c r="G283" s="45"/>
      <c r="H283" s="45"/>
      <c r="K283" s="30"/>
      <c r="N283" s="49"/>
      <c r="O283" s="30"/>
      <c r="P283" s="50"/>
      <c r="Q283" s="30"/>
      <c r="R283" s="49"/>
      <c r="S283" s="30"/>
      <c r="T283" s="49"/>
      <c r="V283" s="30"/>
      <c r="Z283" s="30"/>
      <c r="AA283" s="87"/>
      <c r="AC283" s="88"/>
      <c r="AD283" s="30"/>
      <c r="AH283" s="52"/>
      <c r="AI283" s="53"/>
      <c r="AJ283" s="49"/>
      <c r="AM283" s="30"/>
      <c r="AN283" s="49"/>
      <c r="AO283" s="30"/>
      <c r="AP283" s="89"/>
      <c r="AQ283" s="139"/>
    </row>
    <row r="284" spans="4:43" s="36" customFormat="1" x14ac:dyDescent="0.25">
      <c r="D284" s="30"/>
      <c r="F284" s="30"/>
      <c r="G284" s="45"/>
      <c r="H284" s="45"/>
      <c r="K284" s="30"/>
      <c r="N284" s="49"/>
      <c r="O284" s="30"/>
      <c r="P284" s="50"/>
      <c r="Q284" s="30"/>
      <c r="R284" s="49"/>
      <c r="S284" s="30"/>
      <c r="T284" s="49"/>
      <c r="V284" s="30"/>
      <c r="Z284" s="30"/>
      <c r="AA284" s="87"/>
      <c r="AC284" s="88"/>
      <c r="AD284" s="30"/>
      <c r="AH284" s="52"/>
      <c r="AI284" s="53"/>
      <c r="AJ284" s="49"/>
      <c r="AM284" s="30"/>
      <c r="AN284" s="49"/>
      <c r="AO284" s="30"/>
      <c r="AP284" s="89"/>
      <c r="AQ284" s="139"/>
    </row>
    <row r="285" spans="4:43" s="36" customFormat="1" x14ac:dyDescent="0.25">
      <c r="D285" s="30"/>
      <c r="F285" s="30"/>
      <c r="G285" s="45"/>
      <c r="H285" s="45"/>
      <c r="K285" s="30"/>
      <c r="N285" s="49"/>
      <c r="O285" s="30"/>
      <c r="P285" s="50"/>
      <c r="Q285" s="30"/>
      <c r="R285" s="49"/>
      <c r="S285" s="30"/>
      <c r="T285" s="49"/>
      <c r="V285" s="30"/>
      <c r="Z285" s="30"/>
      <c r="AA285" s="87"/>
      <c r="AC285" s="88"/>
      <c r="AD285" s="30"/>
      <c r="AH285" s="52"/>
      <c r="AI285" s="53"/>
      <c r="AJ285" s="49"/>
      <c r="AM285" s="30"/>
      <c r="AN285" s="49"/>
      <c r="AO285" s="30"/>
      <c r="AP285" s="89"/>
      <c r="AQ285" s="139"/>
    </row>
    <row r="286" spans="4:43" s="36" customFormat="1" x14ac:dyDescent="0.25">
      <c r="D286" s="30"/>
      <c r="F286" s="30"/>
      <c r="G286" s="45"/>
      <c r="H286" s="45"/>
      <c r="K286" s="30"/>
      <c r="N286" s="49"/>
      <c r="O286" s="30"/>
      <c r="P286" s="50"/>
      <c r="Q286" s="30"/>
      <c r="R286" s="49"/>
      <c r="S286" s="30"/>
      <c r="T286" s="49"/>
      <c r="V286" s="30"/>
      <c r="Z286" s="30"/>
      <c r="AA286" s="87"/>
      <c r="AC286" s="88"/>
      <c r="AD286" s="30"/>
      <c r="AH286" s="52"/>
      <c r="AI286" s="53"/>
      <c r="AJ286" s="49"/>
      <c r="AM286" s="30"/>
      <c r="AN286" s="49"/>
      <c r="AO286" s="30"/>
      <c r="AP286" s="89"/>
      <c r="AQ286" s="139"/>
    </row>
    <row r="287" spans="4:43" s="36" customFormat="1" x14ac:dyDescent="0.25">
      <c r="D287" s="30"/>
      <c r="F287" s="30"/>
      <c r="G287" s="45"/>
      <c r="H287" s="45"/>
      <c r="K287" s="30"/>
      <c r="N287" s="49"/>
      <c r="O287" s="30"/>
      <c r="P287" s="50"/>
      <c r="Q287" s="30"/>
      <c r="R287" s="49"/>
      <c r="S287" s="30"/>
      <c r="T287" s="49"/>
      <c r="V287" s="30"/>
      <c r="Z287" s="30"/>
      <c r="AA287" s="87"/>
      <c r="AC287" s="88"/>
      <c r="AD287" s="30"/>
      <c r="AH287" s="52"/>
      <c r="AI287" s="53"/>
      <c r="AJ287" s="49"/>
      <c r="AM287" s="30"/>
      <c r="AN287" s="49"/>
      <c r="AO287" s="30"/>
      <c r="AP287" s="89"/>
      <c r="AQ287" s="139"/>
    </row>
    <row r="288" spans="4:43" s="36" customFormat="1" x14ac:dyDescent="0.25">
      <c r="D288" s="30"/>
      <c r="F288" s="30"/>
      <c r="G288" s="45"/>
      <c r="H288" s="45"/>
      <c r="K288" s="30"/>
      <c r="N288" s="49"/>
      <c r="O288" s="30"/>
      <c r="P288" s="50"/>
      <c r="Q288" s="30"/>
      <c r="R288" s="49"/>
      <c r="S288" s="30"/>
      <c r="T288" s="49"/>
      <c r="V288" s="30"/>
      <c r="Z288" s="30"/>
      <c r="AA288" s="87"/>
      <c r="AC288" s="88"/>
      <c r="AD288" s="30"/>
      <c r="AH288" s="52"/>
      <c r="AI288" s="53"/>
      <c r="AJ288" s="49"/>
      <c r="AM288" s="30"/>
      <c r="AN288" s="49"/>
      <c r="AO288" s="30"/>
      <c r="AP288" s="89"/>
      <c r="AQ288" s="139"/>
    </row>
    <row r="289" spans="4:43" s="36" customFormat="1" x14ac:dyDescent="0.25">
      <c r="D289" s="30"/>
      <c r="F289" s="30"/>
      <c r="G289" s="45"/>
      <c r="H289" s="45"/>
      <c r="K289" s="30"/>
      <c r="N289" s="49"/>
      <c r="O289" s="30"/>
      <c r="P289" s="50"/>
      <c r="Q289" s="30"/>
      <c r="R289" s="49"/>
      <c r="S289" s="30"/>
      <c r="T289" s="49"/>
      <c r="V289" s="30"/>
      <c r="Z289" s="30"/>
      <c r="AA289" s="87"/>
      <c r="AC289" s="88"/>
      <c r="AD289" s="30"/>
      <c r="AH289" s="52"/>
      <c r="AI289" s="53"/>
      <c r="AJ289" s="49"/>
      <c r="AM289" s="30"/>
      <c r="AN289" s="49"/>
      <c r="AO289" s="30"/>
      <c r="AP289" s="89"/>
      <c r="AQ289" s="139"/>
    </row>
    <row r="290" spans="4:43" s="36" customFormat="1" x14ac:dyDescent="0.25">
      <c r="D290" s="30"/>
      <c r="F290" s="30"/>
      <c r="G290" s="45"/>
      <c r="H290" s="45"/>
      <c r="K290" s="30"/>
      <c r="N290" s="49"/>
      <c r="O290" s="30"/>
      <c r="P290" s="50"/>
      <c r="Q290" s="30"/>
      <c r="R290" s="49"/>
      <c r="S290" s="30"/>
      <c r="T290" s="49"/>
      <c r="V290" s="30"/>
      <c r="Z290" s="30"/>
      <c r="AA290" s="87"/>
      <c r="AC290" s="88"/>
      <c r="AD290" s="30"/>
      <c r="AH290" s="52"/>
      <c r="AI290" s="53"/>
      <c r="AJ290" s="49"/>
      <c r="AM290" s="30"/>
      <c r="AN290" s="49"/>
      <c r="AO290" s="30"/>
      <c r="AP290" s="89"/>
      <c r="AQ290" s="139"/>
    </row>
    <row r="291" spans="4:43" s="36" customFormat="1" x14ac:dyDescent="0.25">
      <c r="D291" s="30"/>
      <c r="F291" s="30"/>
      <c r="G291" s="45"/>
      <c r="H291" s="45"/>
      <c r="K291" s="30"/>
      <c r="N291" s="49"/>
      <c r="O291" s="30"/>
      <c r="P291" s="50"/>
      <c r="Q291" s="30"/>
      <c r="R291" s="49"/>
      <c r="S291" s="30"/>
      <c r="T291" s="49"/>
      <c r="V291" s="30"/>
      <c r="Z291" s="30"/>
      <c r="AA291" s="87"/>
      <c r="AC291" s="88"/>
      <c r="AD291" s="30"/>
      <c r="AH291" s="52"/>
      <c r="AI291" s="53"/>
      <c r="AJ291" s="49"/>
      <c r="AM291" s="30"/>
      <c r="AN291" s="49"/>
      <c r="AO291" s="30"/>
      <c r="AP291" s="89"/>
      <c r="AQ291" s="139"/>
    </row>
    <row r="292" spans="4:43" s="36" customFormat="1" x14ac:dyDescent="0.25">
      <c r="D292" s="30"/>
      <c r="F292" s="30"/>
      <c r="G292" s="45"/>
      <c r="H292" s="45"/>
      <c r="K292" s="30"/>
      <c r="N292" s="49"/>
      <c r="O292" s="30"/>
      <c r="P292" s="50"/>
      <c r="Q292" s="30"/>
      <c r="R292" s="49"/>
      <c r="S292" s="30"/>
      <c r="T292" s="49"/>
      <c r="V292" s="30"/>
      <c r="Z292" s="30"/>
      <c r="AA292" s="87"/>
      <c r="AC292" s="88"/>
      <c r="AD292" s="30"/>
      <c r="AH292" s="52"/>
      <c r="AI292" s="53"/>
      <c r="AJ292" s="49"/>
      <c r="AM292" s="30"/>
      <c r="AN292" s="49"/>
      <c r="AO292" s="30"/>
      <c r="AP292" s="89"/>
      <c r="AQ292" s="139"/>
    </row>
    <row r="293" spans="4:43" s="36" customFormat="1" x14ac:dyDescent="0.25">
      <c r="D293" s="30"/>
      <c r="F293" s="30"/>
      <c r="G293" s="45"/>
      <c r="H293" s="45"/>
      <c r="K293" s="30"/>
      <c r="N293" s="49"/>
      <c r="O293" s="30"/>
      <c r="P293" s="50"/>
      <c r="Q293" s="30"/>
      <c r="R293" s="49"/>
      <c r="S293" s="30"/>
      <c r="T293" s="49"/>
      <c r="V293" s="30"/>
      <c r="Z293" s="30"/>
      <c r="AA293" s="87"/>
      <c r="AC293" s="88"/>
      <c r="AD293" s="30"/>
      <c r="AH293" s="52"/>
      <c r="AI293" s="53"/>
      <c r="AJ293" s="49"/>
      <c r="AM293" s="30"/>
      <c r="AN293" s="49"/>
      <c r="AO293" s="30"/>
      <c r="AP293" s="89"/>
      <c r="AQ293" s="139"/>
    </row>
    <row r="294" spans="4:43" s="36" customFormat="1" x14ac:dyDescent="0.25">
      <c r="D294" s="30"/>
      <c r="F294" s="30"/>
      <c r="G294" s="45"/>
      <c r="H294" s="45"/>
      <c r="K294" s="30"/>
      <c r="N294" s="49"/>
      <c r="O294" s="30"/>
      <c r="P294" s="50"/>
      <c r="Q294" s="30"/>
      <c r="R294" s="49"/>
      <c r="S294" s="30"/>
      <c r="T294" s="49"/>
      <c r="V294" s="30"/>
      <c r="Z294" s="30"/>
      <c r="AA294" s="87"/>
      <c r="AC294" s="88"/>
      <c r="AD294" s="30"/>
      <c r="AH294" s="52"/>
      <c r="AI294" s="53"/>
      <c r="AJ294" s="49"/>
      <c r="AM294" s="30"/>
      <c r="AN294" s="49"/>
      <c r="AO294" s="30"/>
      <c r="AP294" s="89"/>
      <c r="AQ294" s="139"/>
    </row>
    <row r="295" spans="4:43" s="36" customFormat="1" x14ac:dyDescent="0.25">
      <c r="D295" s="30"/>
      <c r="F295" s="30"/>
      <c r="G295" s="45"/>
      <c r="H295" s="45"/>
      <c r="K295" s="30"/>
      <c r="N295" s="49"/>
      <c r="O295" s="30"/>
      <c r="P295" s="50"/>
      <c r="Q295" s="30"/>
      <c r="R295" s="49"/>
      <c r="S295" s="30"/>
      <c r="T295" s="49"/>
      <c r="V295" s="30"/>
      <c r="Z295" s="30"/>
      <c r="AA295" s="87"/>
      <c r="AC295" s="88"/>
      <c r="AD295" s="30"/>
      <c r="AH295" s="52"/>
      <c r="AI295" s="53"/>
      <c r="AJ295" s="49"/>
      <c r="AM295" s="30"/>
      <c r="AN295" s="49"/>
      <c r="AO295" s="30"/>
      <c r="AP295" s="89"/>
      <c r="AQ295" s="139"/>
    </row>
    <row r="296" spans="4:43" s="36" customFormat="1" x14ac:dyDescent="0.25">
      <c r="D296" s="30"/>
      <c r="F296" s="30"/>
      <c r="G296" s="45"/>
      <c r="H296" s="45"/>
      <c r="K296" s="30"/>
      <c r="N296" s="49"/>
      <c r="O296" s="30"/>
      <c r="P296" s="50"/>
      <c r="Q296" s="30"/>
      <c r="R296" s="49"/>
      <c r="S296" s="30"/>
      <c r="T296" s="49"/>
      <c r="V296" s="30"/>
      <c r="Z296" s="30"/>
      <c r="AA296" s="87"/>
      <c r="AC296" s="88"/>
      <c r="AD296" s="30"/>
      <c r="AH296" s="52"/>
      <c r="AI296" s="53"/>
      <c r="AJ296" s="49"/>
      <c r="AM296" s="30"/>
      <c r="AN296" s="49"/>
      <c r="AO296" s="30"/>
      <c r="AP296" s="89"/>
      <c r="AQ296" s="139"/>
    </row>
    <row r="297" spans="4:43" s="36" customFormat="1" x14ac:dyDescent="0.25">
      <c r="D297" s="30"/>
      <c r="F297" s="30"/>
      <c r="G297" s="45"/>
      <c r="H297" s="45"/>
      <c r="K297" s="30"/>
      <c r="N297" s="49"/>
      <c r="O297" s="30"/>
      <c r="P297" s="50"/>
      <c r="Q297" s="30"/>
      <c r="R297" s="49"/>
      <c r="S297" s="30"/>
      <c r="T297" s="49"/>
      <c r="V297" s="30"/>
      <c r="Z297" s="30"/>
      <c r="AA297" s="87"/>
      <c r="AC297" s="88"/>
      <c r="AD297" s="30"/>
      <c r="AH297" s="52"/>
      <c r="AI297" s="53"/>
      <c r="AJ297" s="49"/>
      <c r="AM297" s="30"/>
      <c r="AN297" s="49"/>
      <c r="AO297" s="30"/>
      <c r="AP297" s="89"/>
      <c r="AQ297" s="139"/>
    </row>
    <row r="298" spans="4:43" s="36" customFormat="1" x14ac:dyDescent="0.25">
      <c r="D298" s="30"/>
      <c r="F298" s="30"/>
      <c r="G298" s="45"/>
      <c r="H298" s="45"/>
      <c r="K298" s="30"/>
      <c r="N298" s="49"/>
      <c r="O298" s="30"/>
      <c r="P298" s="50"/>
      <c r="Q298" s="30"/>
      <c r="R298" s="49"/>
      <c r="S298" s="30"/>
      <c r="T298" s="49"/>
      <c r="V298" s="30"/>
      <c r="Z298" s="30"/>
      <c r="AA298" s="87"/>
      <c r="AC298" s="88"/>
      <c r="AD298" s="30"/>
      <c r="AH298" s="52"/>
      <c r="AI298" s="53"/>
      <c r="AJ298" s="49"/>
      <c r="AM298" s="30"/>
      <c r="AN298" s="49"/>
      <c r="AO298" s="30"/>
      <c r="AP298" s="89"/>
      <c r="AQ298" s="139"/>
    </row>
    <row r="299" spans="4:43" s="36" customFormat="1" x14ac:dyDescent="0.25">
      <c r="D299" s="30"/>
      <c r="F299" s="30"/>
      <c r="G299" s="45"/>
      <c r="H299" s="45"/>
      <c r="K299" s="30"/>
      <c r="N299" s="49"/>
      <c r="O299" s="30"/>
      <c r="P299" s="50"/>
      <c r="Q299" s="30"/>
      <c r="R299" s="49"/>
      <c r="S299" s="30"/>
      <c r="T299" s="49"/>
      <c r="V299" s="30"/>
      <c r="Z299" s="30"/>
      <c r="AA299" s="87"/>
      <c r="AC299" s="88"/>
      <c r="AD299" s="30"/>
      <c r="AH299" s="52"/>
      <c r="AI299" s="53"/>
      <c r="AJ299" s="49"/>
      <c r="AM299" s="30"/>
      <c r="AN299" s="49"/>
      <c r="AO299" s="30"/>
      <c r="AP299" s="89"/>
      <c r="AQ299" s="139"/>
    </row>
    <row r="300" spans="4:43" s="36" customFormat="1" x14ac:dyDescent="0.25">
      <c r="D300" s="30"/>
      <c r="F300" s="30"/>
      <c r="G300" s="45"/>
      <c r="H300" s="45"/>
      <c r="K300" s="30"/>
      <c r="N300" s="49"/>
      <c r="O300" s="30"/>
      <c r="P300" s="50"/>
      <c r="Q300" s="30"/>
      <c r="R300" s="49"/>
      <c r="S300" s="30"/>
      <c r="T300" s="49"/>
      <c r="V300" s="30"/>
      <c r="Z300" s="30"/>
      <c r="AA300" s="87"/>
      <c r="AC300" s="88"/>
      <c r="AD300" s="30"/>
      <c r="AH300" s="52"/>
      <c r="AI300" s="53"/>
      <c r="AJ300" s="49"/>
      <c r="AM300" s="30"/>
      <c r="AN300" s="49"/>
      <c r="AO300" s="30"/>
      <c r="AP300" s="89"/>
      <c r="AQ300" s="139"/>
    </row>
    <row r="301" spans="4:43" s="36" customFormat="1" x14ac:dyDescent="0.25">
      <c r="D301" s="30"/>
      <c r="F301" s="30"/>
      <c r="G301" s="45"/>
      <c r="H301" s="45"/>
      <c r="K301" s="30"/>
      <c r="N301" s="49"/>
      <c r="O301" s="30"/>
      <c r="P301" s="50"/>
      <c r="Q301" s="30"/>
      <c r="R301" s="49"/>
      <c r="S301" s="30"/>
      <c r="T301" s="49"/>
      <c r="V301" s="30"/>
      <c r="Z301" s="30"/>
      <c r="AA301" s="87"/>
      <c r="AC301" s="88"/>
      <c r="AD301" s="30"/>
      <c r="AH301" s="52"/>
      <c r="AI301" s="53"/>
      <c r="AJ301" s="49"/>
      <c r="AM301" s="30"/>
      <c r="AN301" s="49"/>
      <c r="AO301" s="30"/>
      <c r="AP301" s="89"/>
      <c r="AQ301" s="139"/>
    </row>
    <row r="302" spans="4:43" s="36" customFormat="1" x14ac:dyDescent="0.25">
      <c r="D302" s="30"/>
      <c r="F302" s="30"/>
      <c r="G302" s="45"/>
      <c r="H302" s="45"/>
      <c r="K302" s="30"/>
      <c r="N302" s="49"/>
      <c r="O302" s="30"/>
      <c r="P302" s="50"/>
      <c r="Q302" s="30"/>
      <c r="R302" s="49"/>
      <c r="S302" s="30"/>
      <c r="T302" s="49"/>
      <c r="V302" s="30"/>
      <c r="Z302" s="30"/>
      <c r="AA302" s="87"/>
      <c r="AC302" s="88"/>
      <c r="AD302" s="30"/>
      <c r="AH302" s="52"/>
      <c r="AI302" s="53"/>
      <c r="AJ302" s="49"/>
      <c r="AM302" s="30"/>
      <c r="AN302" s="49"/>
      <c r="AO302" s="30"/>
      <c r="AP302" s="89"/>
      <c r="AQ302" s="139"/>
    </row>
    <row r="303" spans="4:43" s="36" customFormat="1" x14ac:dyDescent="0.25">
      <c r="D303" s="30"/>
      <c r="F303" s="30"/>
      <c r="G303" s="45"/>
      <c r="H303" s="45"/>
      <c r="K303" s="30"/>
      <c r="N303" s="49"/>
      <c r="O303" s="30"/>
      <c r="P303" s="50"/>
      <c r="Q303" s="30"/>
      <c r="R303" s="49"/>
      <c r="S303" s="30"/>
      <c r="T303" s="49"/>
      <c r="V303" s="30"/>
      <c r="Z303" s="30"/>
      <c r="AA303" s="87"/>
      <c r="AC303" s="88"/>
      <c r="AD303" s="30"/>
      <c r="AH303" s="52"/>
      <c r="AI303" s="53"/>
      <c r="AJ303" s="49"/>
      <c r="AM303" s="30"/>
      <c r="AN303" s="49"/>
      <c r="AO303" s="30"/>
      <c r="AP303" s="89"/>
      <c r="AQ303" s="139"/>
    </row>
    <row r="304" spans="4:43" s="36" customFormat="1" x14ac:dyDescent="0.25">
      <c r="D304" s="30"/>
      <c r="F304" s="30"/>
      <c r="G304" s="45"/>
      <c r="H304" s="45"/>
      <c r="K304" s="30"/>
      <c r="N304" s="49"/>
      <c r="O304" s="30"/>
      <c r="P304" s="50"/>
      <c r="Q304" s="30"/>
      <c r="R304" s="49"/>
      <c r="S304" s="30"/>
      <c r="T304" s="49"/>
      <c r="V304" s="30"/>
      <c r="Z304" s="30"/>
      <c r="AA304" s="87"/>
      <c r="AC304" s="88"/>
      <c r="AD304" s="30"/>
      <c r="AH304" s="52"/>
      <c r="AI304" s="53"/>
      <c r="AJ304" s="49"/>
      <c r="AM304" s="30"/>
      <c r="AN304" s="49"/>
      <c r="AO304" s="30"/>
      <c r="AP304" s="89"/>
      <c r="AQ304" s="139"/>
    </row>
    <row r="305" spans="4:43" s="36" customFormat="1" x14ac:dyDescent="0.25">
      <c r="D305" s="30"/>
      <c r="F305" s="30"/>
      <c r="G305" s="45"/>
      <c r="H305" s="45"/>
      <c r="K305" s="30"/>
      <c r="N305" s="49"/>
      <c r="O305" s="30"/>
      <c r="P305" s="50"/>
      <c r="Q305" s="30"/>
      <c r="R305" s="49"/>
      <c r="S305" s="30"/>
      <c r="T305" s="49"/>
      <c r="V305" s="30"/>
      <c r="Z305" s="30"/>
      <c r="AA305" s="87"/>
      <c r="AC305" s="88"/>
      <c r="AD305" s="30"/>
      <c r="AH305" s="52"/>
      <c r="AI305" s="53"/>
      <c r="AJ305" s="49"/>
      <c r="AM305" s="30"/>
      <c r="AN305" s="49"/>
      <c r="AO305" s="30"/>
      <c r="AP305" s="89"/>
      <c r="AQ305" s="139"/>
    </row>
    <row r="306" spans="4:43" s="36" customFormat="1" x14ac:dyDescent="0.25">
      <c r="D306" s="30"/>
      <c r="F306" s="30"/>
      <c r="G306" s="45"/>
      <c r="H306" s="45"/>
      <c r="K306" s="30"/>
      <c r="N306" s="49"/>
      <c r="O306" s="30"/>
      <c r="P306" s="50"/>
      <c r="Q306" s="30"/>
      <c r="R306" s="49"/>
      <c r="S306" s="30"/>
      <c r="T306" s="49"/>
      <c r="V306" s="30"/>
      <c r="Z306" s="30"/>
      <c r="AA306" s="87"/>
      <c r="AC306" s="88"/>
      <c r="AD306" s="30"/>
      <c r="AH306" s="52"/>
      <c r="AI306" s="53"/>
      <c r="AJ306" s="49"/>
      <c r="AM306" s="30"/>
      <c r="AN306" s="49"/>
      <c r="AO306" s="30"/>
      <c r="AP306" s="89"/>
      <c r="AQ306" s="139"/>
    </row>
    <row r="307" spans="4:43" s="36" customFormat="1" x14ac:dyDescent="0.25">
      <c r="D307" s="30"/>
      <c r="F307" s="30"/>
      <c r="G307" s="45"/>
      <c r="H307" s="45"/>
      <c r="K307" s="30"/>
      <c r="N307" s="49"/>
      <c r="O307" s="30"/>
      <c r="P307" s="50"/>
      <c r="Q307" s="30"/>
      <c r="R307" s="49"/>
      <c r="S307" s="30"/>
      <c r="T307" s="49"/>
      <c r="V307" s="30"/>
      <c r="Z307" s="30"/>
      <c r="AA307" s="87"/>
      <c r="AC307" s="88"/>
      <c r="AD307" s="30"/>
      <c r="AH307" s="52"/>
      <c r="AI307" s="53"/>
      <c r="AJ307" s="49"/>
      <c r="AM307" s="30"/>
      <c r="AN307" s="49"/>
      <c r="AO307" s="30"/>
      <c r="AP307" s="89"/>
      <c r="AQ307" s="139"/>
    </row>
    <row r="308" spans="4:43" s="36" customFormat="1" x14ac:dyDescent="0.25">
      <c r="D308" s="30"/>
      <c r="F308" s="30"/>
      <c r="G308" s="45"/>
      <c r="H308" s="45"/>
      <c r="K308" s="30"/>
      <c r="N308" s="49"/>
      <c r="O308" s="30"/>
      <c r="P308" s="50"/>
      <c r="Q308" s="30"/>
      <c r="R308" s="49"/>
      <c r="S308" s="30"/>
      <c r="T308" s="49"/>
      <c r="V308" s="30"/>
      <c r="Z308" s="30"/>
      <c r="AA308" s="87"/>
      <c r="AC308" s="88"/>
      <c r="AD308" s="30"/>
      <c r="AH308" s="52"/>
      <c r="AI308" s="53"/>
      <c r="AJ308" s="49"/>
      <c r="AM308" s="30"/>
      <c r="AN308" s="49"/>
      <c r="AO308" s="30"/>
      <c r="AP308" s="89"/>
      <c r="AQ308" s="139"/>
    </row>
    <row r="309" spans="4:43" s="36" customFormat="1" x14ac:dyDescent="0.25">
      <c r="D309" s="30"/>
      <c r="F309" s="30"/>
      <c r="G309" s="45"/>
      <c r="H309" s="45"/>
      <c r="K309" s="30"/>
      <c r="N309" s="49"/>
      <c r="O309" s="30"/>
      <c r="P309" s="50"/>
      <c r="Q309" s="30"/>
      <c r="R309" s="49"/>
      <c r="S309" s="30"/>
      <c r="T309" s="49"/>
      <c r="V309" s="30"/>
      <c r="Z309" s="30"/>
      <c r="AA309" s="87"/>
      <c r="AC309" s="88"/>
      <c r="AD309" s="30"/>
      <c r="AH309" s="52"/>
      <c r="AI309" s="53"/>
      <c r="AJ309" s="49"/>
      <c r="AM309" s="30"/>
      <c r="AN309" s="49"/>
      <c r="AO309" s="30"/>
      <c r="AP309" s="89"/>
      <c r="AQ309" s="139"/>
    </row>
    <row r="310" spans="4:43" s="36" customFormat="1" x14ac:dyDescent="0.25">
      <c r="D310" s="30"/>
      <c r="F310" s="30"/>
      <c r="G310" s="45"/>
      <c r="H310" s="45"/>
      <c r="K310" s="30"/>
      <c r="N310" s="49"/>
      <c r="O310" s="30"/>
      <c r="P310" s="50"/>
      <c r="Q310" s="30"/>
      <c r="R310" s="49"/>
      <c r="S310" s="30"/>
      <c r="T310" s="49"/>
      <c r="V310" s="30"/>
      <c r="Z310" s="30"/>
      <c r="AA310" s="87"/>
      <c r="AC310" s="88"/>
      <c r="AD310" s="30"/>
      <c r="AH310" s="52"/>
      <c r="AI310" s="53"/>
      <c r="AJ310" s="49"/>
      <c r="AM310" s="30"/>
      <c r="AN310" s="49"/>
      <c r="AO310" s="30"/>
      <c r="AP310" s="89"/>
      <c r="AQ310" s="139"/>
    </row>
    <row r="311" spans="4:43" s="36" customFormat="1" x14ac:dyDescent="0.25">
      <c r="D311" s="30"/>
      <c r="F311" s="30"/>
      <c r="G311" s="45"/>
      <c r="H311" s="45"/>
      <c r="K311" s="30"/>
      <c r="N311" s="49"/>
      <c r="O311" s="30"/>
      <c r="P311" s="50"/>
      <c r="Q311" s="30"/>
      <c r="R311" s="49"/>
      <c r="S311" s="30"/>
      <c r="T311" s="49"/>
      <c r="V311" s="30"/>
      <c r="Z311" s="30"/>
      <c r="AA311" s="87"/>
      <c r="AC311" s="88"/>
      <c r="AD311" s="30"/>
      <c r="AH311" s="52"/>
      <c r="AI311" s="53"/>
      <c r="AJ311" s="49"/>
      <c r="AM311" s="30"/>
      <c r="AN311" s="49"/>
      <c r="AO311" s="30"/>
      <c r="AP311" s="89"/>
      <c r="AQ311" s="139"/>
    </row>
    <row r="312" spans="4:43" s="36" customFormat="1" x14ac:dyDescent="0.25">
      <c r="D312" s="30"/>
      <c r="F312" s="30"/>
      <c r="G312" s="45"/>
      <c r="H312" s="45"/>
      <c r="K312" s="30"/>
      <c r="N312" s="49"/>
      <c r="O312" s="30"/>
      <c r="P312" s="50"/>
      <c r="Q312" s="30"/>
      <c r="R312" s="49"/>
      <c r="S312" s="30"/>
      <c r="T312" s="49"/>
      <c r="V312" s="30"/>
      <c r="Z312" s="30"/>
      <c r="AA312" s="87"/>
      <c r="AC312" s="88"/>
      <c r="AD312" s="30"/>
      <c r="AH312" s="52"/>
      <c r="AI312" s="53"/>
      <c r="AJ312" s="49"/>
      <c r="AM312" s="30"/>
      <c r="AN312" s="49"/>
      <c r="AO312" s="30"/>
      <c r="AP312" s="89"/>
      <c r="AQ312" s="139"/>
    </row>
    <row r="313" spans="4:43" s="36" customFormat="1" x14ac:dyDescent="0.25">
      <c r="D313" s="30"/>
      <c r="F313" s="30"/>
      <c r="G313" s="45"/>
      <c r="H313" s="45"/>
      <c r="K313" s="30"/>
      <c r="N313" s="49"/>
      <c r="O313" s="30"/>
      <c r="P313" s="50"/>
      <c r="Q313" s="30"/>
      <c r="R313" s="49"/>
      <c r="S313" s="30"/>
      <c r="T313" s="49"/>
      <c r="V313" s="30"/>
      <c r="Z313" s="30"/>
      <c r="AA313" s="87"/>
      <c r="AC313" s="88"/>
      <c r="AD313" s="30"/>
      <c r="AH313" s="52"/>
      <c r="AI313" s="53"/>
      <c r="AJ313" s="49"/>
      <c r="AM313" s="30"/>
      <c r="AN313" s="49"/>
      <c r="AO313" s="30"/>
      <c r="AP313" s="89"/>
      <c r="AQ313" s="139"/>
    </row>
    <row r="314" spans="4:43" s="36" customFormat="1" x14ac:dyDescent="0.25">
      <c r="D314" s="30"/>
      <c r="F314" s="30"/>
      <c r="G314" s="45"/>
      <c r="H314" s="45"/>
      <c r="K314" s="30"/>
      <c r="N314" s="49"/>
      <c r="O314" s="30"/>
      <c r="P314" s="50"/>
      <c r="Q314" s="30"/>
      <c r="R314" s="49"/>
      <c r="S314" s="30"/>
      <c r="T314" s="49"/>
      <c r="V314" s="30"/>
      <c r="Z314" s="30"/>
      <c r="AA314" s="87"/>
      <c r="AC314" s="88"/>
      <c r="AD314" s="30"/>
      <c r="AH314" s="52"/>
      <c r="AI314" s="53"/>
      <c r="AJ314" s="49"/>
      <c r="AM314" s="30"/>
      <c r="AN314" s="49"/>
      <c r="AO314" s="30"/>
      <c r="AP314" s="89"/>
      <c r="AQ314" s="139"/>
    </row>
    <row r="315" spans="4:43" s="36" customFormat="1" x14ac:dyDescent="0.25">
      <c r="D315" s="30"/>
      <c r="F315" s="30"/>
      <c r="G315" s="45"/>
      <c r="H315" s="45"/>
      <c r="K315" s="30"/>
      <c r="N315" s="49"/>
      <c r="O315" s="30"/>
      <c r="P315" s="50"/>
      <c r="Q315" s="30"/>
      <c r="R315" s="49"/>
      <c r="S315" s="30"/>
      <c r="T315" s="49"/>
      <c r="V315" s="30"/>
      <c r="Z315" s="30"/>
      <c r="AA315" s="87"/>
      <c r="AC315" s="88"/>
      <c r="AD315" s="30"/>
      <c r="AH315" s="52"/>
      <c r="AI315" s="53"/>
      <c r="AJ315" s="49"/>
      <c r="AM315" s="30"/>
      <c r="AN315" s="49"/>
      <c r="AO315" s="30"/>
      <c r="AP315" s="89"/>
      <c r="AQ315" s="139"/>
    </row>
    <row r="316" spans="4:43" s="36" customFormat="1" x14ac:dyDescent="0.25">
      <c r="D316" s="30"/>
      <c r="F316" s="30"/>
      <c r="G316" s="45"/>
      <c r="H316" s="45"/>
      <c r="K316" s="30"/>
      <c r="N316" s="49"/>
      <c r="O316" s="30"/>
      <c r="P316" s="50"/>
      <c r="Q316" s="30"/>
      <c r="R316" s="49"/>
      <c r="S316" s="30"/>
      <c r="T316" s="49"/>
      <c r="V316" s="30"/>
      <c r="Z316" s="30"/>
      <c r="AA316" s="87"/>
      <c r="AC316" s="88"/>
      <c r="AD316" s="30"/>
      <c r="AH316" s="52"/>
      <c r="AI316" s="53"/>
      <c r="AJ316" s="49"/>
      <c r="AM316" s="30"/>
      <c r="AN316" s="49"/>
      <c r="AO316" s="30"/>
      <c r="AP316" s="89"/>
      <c r="AQ316" s="139"/>
    </row>
    <row r="317" spans="4:43" s="36" customFormat="1" x14ac:dyDescent="0.25">
      <c r="D317" s="30"/>
      <c r="F317" s="30"/>
      <c r="G317" s="45"/>
      <c r="H317" s="45"/>
      <c r="K317" s="30"/>
      <c r="N317" s="49"/>
      <c r="O317" s="30"/>
      <c r="P317" s="50"/>
      <c r="Q317" s="30"/>
      <c r="R317" s="49"/>
      <c r="S317" s="30"/>
      <c r="T317" s="49"/>
      <c r="V317" s="30"/>
      <c r="Z317" s="30"/>
      <c r="AA317" s="87"/>
      <c r="AC317" s="88"/>
      <c r="AD317" s="30"/>
      <c r="AH317" s="52"/>
      <c r="AI317" s="53"/>
      <c r="AJ317" s="49"/>
      <c r="AM317" s="30"/>
      <c r="AN317" s="49"/>
      <c r="AO317" s="30"/>
      <c r="AP317" s="89"/>
      <c r="AQ317" s="139"/>
    </row>
    <row r="318" spans="4:43" s="36" customFormat="1" x14ac:dyDescent="0.25">
      <c r="D318" s="30"/>
      <c r="F318" s="30"/>
      <c r="G318" s="45"/>
      <c r="H318" s="45"/>
      <c r="K318" s="30"/>
      <c r="N318" s="49"/>
      <c r="O318" s="30"/>
      <c r="P318" s="50"/>
      <c r="Q318" s="30"/>
      <c r="R318" s="49"/>
      <c r="S318" s="30"/>
      <c r="T318" s="49"/>
      <c r="V318" s="30"/>
      <c r="Z318" s="30"/>
      <c r="AA318" s="87"/>
      <c r="AC318" s="88"/>
      <c r="AD318" s="30"/>
      <c r="AH318" s="52"/>
      <c r="AI318" s="53"/>
      <c r="AJ318" s="49"/>
      <c r="AM318" s="30"/>
      <c r="AN318" s="49"/>
      <c r="AO318" s="30"/>
      <c r="AP318" s="89"/>
      <c r="AQ318" s="139"/>
    </row>
    <row r="319" spans="4:43" s="36" customFormat="1" x14ac:dyDescent="0.25">
      <c r="D319" s="30"/>
      <c r="F319" s="30"/>
      <c r="G319" s="45"/>
      <c r="H319" s="45"/>
      <c r="K319" s="30"/>
      <c r="N319" s="49"/>
      <c r="O319" s="30"/>
      <c r="P319" s="50"/>
      <c r="Q319" s="30"/>
      <c r="R319" s="49"/>
      <c r="S319" s="30"/>
      <c r="T319" s="49"/>
      <c r="V319" s="30"/>
      <c r="Z319" s="30"/>
      <c r="AA319" s="87"/>
      <c r="AC319" s="88"/>
      <c r="AD319" s="30"/>
      <c r="AH319" s="52"/>
      <c r="AI319" s="53"/>
      <c r="AJ319" s="49"/>
      <c r="AM319" s="30"/>
      <c r="AN319" s="49"/>
      <c r="AO319" s="30"/>
      <c r="AP319" s="89"/>
      <c r="AQ319" s="139"/>
    </row>
    <row r="320" spans="4:43" s="36" customFormat="1" x14ac:dyDescent="0.25">
      <c r="D320" s="30"/>
      <c r="F320" s="30"/>
      <c r="G320" s="45"/>
      <c r="H320" s="45"/>
      <c r="K320" s="30"/>
      <c r="N320" s="49"/>
      <c r="O320" s="30"/>
      <c r="P320" s="50"/>
      <c r="Q320" s="30"/>
      <c r="R320" s="49"/>
      <c r="S320" s="30"/>
      <c r="T320" s="49"/>
      <c r="V320" s="30"/>
      <c r="Z320" s="30"/>
      <c r="AA320" s="87"/>
      <c r="AC320" s="88"/>
      <c r="AD320" s="30"/>
      <c r="AH320" s="52"/>
      <c r="AI320" s="53"/>
      <c r="AJ320" s="49"/>
      <c r="AM320" s="30"/>
      <c r="AN320" s="49"/>
      <c r="AO320" s="30"/>
      <c r="AP320" s="89"/>
      <c r="AQ320" s="139"/>
    </row>
    <row r="321" spans="4:43" s="36" customFormat="1" x14ac:dyDescent="0.25">
      <c r="D321" s="30"/>
      <c r="F321" s="30"/>
      <c r="G321" s="45"/>
      <c r="H321" s="45"/>
      <c r="K321" s="30"/>
      <c r="N321" s="49"/>
      <c r="O321" s="30"/>
      <c r="P321" s="50"/>
      <c r="Q321" s="30"/>
      <c r="R321" s="49"/>
      <c r="S321" s="30"/>
      <c r="T321" s="49"/>
      <c r="V321" s="30"/>
      <c r="Z321" s="30"/>
      <c r="AA321" s="87"/>
      <c r="AC321" s="88"/>
      <c r="AD321" s="30"/>
      <c r="AH321" s="52"/>
      <c r="AI321" s="53"/>
      <c r="AJ321" s="49"/>
      <c r="AM321" s="30"/>
      <c r="AN321" s="49"/>
      <c r="AO321" s="30"/>
      <c r="AP321" s="89"/>
      <c r="AQ321" s="139"/>
    </row>
    <row r="322" spans="4:43" s="36" customFormat="1" x14ac:dyDescent="0.25">
      <c r="D322" s="30"/>
      <c r="F322" s="30"/>
      <c r="G322" s="45"/>
      <c r="H322" s="45"/>
      <c r="K322" s="30"/>
      <c r="N322" s="49"/>
      <c r="O322" s="30"/>
      <c r="P322" s="50"/>
      <c r="Q322" s="30"/>
      <c r="R322" s="49"/>
      <c r="S322" s="30"/>
      <c r="T322" s="49"/>
      <c r="V322" s="30"/>
      <c r="Z322" s="30"/>
      <c r="AA322" s="87"/>
      <c r="AC322" s="88"/>
      <c r="AD322" s="30"/>
      <c r="AH322" s="52"/>
      <c r="AI322" s="53"/>
      <c r="AJ322" s="49"/>
      <c r="AM322" s="30"/>
      <c r="AN322" s="49"/>
      <c r="AO322" s="30"/>
      <c r="AP322" s="89"/>
      <c r="AQ322" s="139"/>
    </row>
    <row r="323" spans="4:43" s="36" customFormat="1" x14ac:dyDescent="0.25">
      <c r="D323" s="30"/>
      <c r="F323" s="30"/>
      <c r="G323" s="45"/>
      <c r="H323" s="45"/>
      <c r="K323" s="30"/>
      <c r="N323" s="49"/>
      <c r="O323" s="30"/>
      <c r="P323" s="50"/>
      <c r="Q323" s="30"/>
      <c r="R323" s="49"/>
      <c r="S323" s="30"/>
      <c r="T323" s="49"/>
      <c r="V323" s="30"/>
      <c r="Z323" s="30"/>
      <c r="AA323" s="87"/>
      <c r="AC323" s="88"/>
      <c r="AD323" s="30"/>
      <c r="AH323" s="52"/>
      <c r="AI323" s="53"/>
      <c r="AJ323" s="49"/>
      <c r="AM323" s="30"/>
      <c r="AN323" s="49"/>
      <c r="AO323" s="30"/>
      <c r="AP323" s="89"/>
      <c r="AQ323" s="139"/>
    </row>
    <row r="324" spans="4:43" s="36" customFormat="1" x14ac:dyDescent="0.25">
      <c r="D324" s="30"/>
      <c r="F324" s="30"/>
      <c r="G324" s="45"/>
      <c r="H324" s="45"/>
      <c r="K324" s="30"/>
      <c r="N324" s="49"/>
      <c r="O324" s="30"/>
      <c r="P324" s="50"/>
      <c r="Q324" s="30"/>
      <c r="R324" s="49"/>
      <c r="S324" s="30"/>
      <c r="T324" s="49"/>
      <c r="V324" s="30"/>
      <c r="Z324" s="30"/>
      <c r="AA324" s="87"/>
      <c r="AC324" s="88"/>
      <c r="AD324" s="30"/>
      <c r="AH324" s="52"/>
      <c r="AI324" s="53"/>
      <c r="AJ324" s="49"/>
      <c r="AM324" s="30"/>
      <c r="AN324" s="49"/>
      <c r="AO324" s="30"/>
      <c r="AP324" s="89"/>
      <c r="AQ324" s="139"/>
    </row>
    <row r="325" spans="4:43" s="36" customFormat="1" x14ac:dyDescent="0.25">
      <c r="D325" s="30"/>
      <c r="F325" s="30"/>
      <c r="G325" s="45"/>
      <c r="H325" s="45"/>
      <c r="K325" s="30"/>
      <c r="N325" s="49"/>
      <c r="O325" s="30"/>
      <c r="P325" s="50"/>
      <c r="Q325" s="30"/>
      <c r="R325" s="49"/>
      <c r="S325" s="30"/>
      <c r="T325" s="49"/>
      <c r="V325" s="30"/>
      <c r="Z325" s="30"/>
      <c r="AA325" s="87"/>
      <c r="AC325" s="88"/>
      <c r="AD325" s="30"/>
      <c r="AH325" s="52"/>
      <c r="AI325" s="53"/>
      <c r="AJ325" s="49"/>
      <c r="AM325" s="30"/>
      <c r="AN325" s="49"/>
      <c r="AO325" s="30"/>
      <c r="AP325" s="89"/>
      <c r="AQ325" s="139"/>
    </row>
    <row r="326" spans="4:43" s="36" customFormat="1" x14ac:dyDescent="0.25">
      <c r="D326" s="30"/>
      <c r="F326" s="30"/>
      <c r="G326" s="45"/>
      <c r="H326" s="45"/>
      <c r="K326" s="30"/>
      <c r="N326" s="49"/>
      <c r="O326" s="30"/>
      <c r="P326" s="50"/>
      <c r="Q326" s="30"/>
      <c r="R326" s="49"/>
      <c r="S326" s="30"/>
      <c r="T326" s="49"/>
      <c r="V326" s="30"/>
      <c r="Z326" s="30"/>
      <c r="AA326" s="87"/>
      <c r="AC326" s="88"/>
      <c r="AD326" s="30"/>
      <c r="AH326" s="52"/>
      <c r="AI326" s="53"/>
      <c r="AJ326" s="49"/>
      <c r="AM326" s="30"/>
      <c r="AN326" s="49"/>
      <c r="AO326" s="30"/>
      <c r="AP326" s="89"/>
      <c r="AQ326" s="139"/>
    </row>
    <row r="327" spans="4:43" s="36" customFormat="1" x14ac:dyDescent="0.25">
      <c r="D327" s="30"/>
      <c r="F327" s="30"/>
      <c r="G327" s="45"/>
      <c r="H327" s="45"/>
      <c r="K327" s="30"/>
      <c r="N327" s="49"/>
      <c r="O327" s="30"/>
      <c r="P327" s="50"/>
      <c r="Q327" s="30"/>
      <c r="R327" s="49"/>
      <c r="S327" s="30"/>
      <c r="T327" s="49"/>
      <c r="V327" s="30"/>
      <c r="Z327" s="30"/>
      <c r="AA327" s="87"/>
      <c r="AC327" s="88"/>
      <c r="AD327" s="30"/>
      <c r="AH327" s="52"/>
      <c r="AI327" s="53"/>
      <c r="AJ327" s="49"/>
      <c r="AM327" s="30"/>
      <c r="AN327" s="49"/>
      <c r="AO327" s="30"/>
      <c r="AP327" s="89"/>
      <c r="AQ327" s="139"/>
    </row>
    <row r="328" spans="4:43" s="36" customFormat="1" x14ac:dyDescent="0.25">
      <c r="D328" s="30"/>
      <c r="F328" s="30"/>
      <c r="G328" s="45"/>
      <c r="H328" s="45"/>
      <c r="K328" s="30"/>
      <c r="N328" s="49"/>
      <c r="O328" s="30"/>
      <c r="P328" s="50"/>
      <c r="Q328" s="30"/>
      <c r="R328" s="49"/>
      <c r="S328" s="30"/>
      <c r="T328" s="49"/>
      <c r="V328" s="30"/>
      <c r="Z328" s="30"/>
      <c r="AA328" s="87"/>
      <c r="AC328" s="88"/>
      <c r="AD328" s="30"/>
      <c r="AH328" s="52"/>
      <c r="AI328" s="53"/>
      <c r="AJ328" s="49"/>
      <c r="AM328" s="30"/>
      <c r="AN328" s="49"/>
      <c r="AO328" s="30"/>
      <c r="AP328" s="89"/>
      <c r="AQ328" s="139"/>
    </row>
    <row r="329" spans="4:43" s="36" customFormat="1" x14ac:dyDescent="0.25">
      <c r="D329" s="30"/>
      <c r="F329" s="30"/>
      <c r="G329" s="45"/>
      <c r="H329" s="45"/>
      <c r="K329" s="30"/>
      <c r="N329" s="49"/>
      <c r="O329" s="30"/>
      <c r="P329" s="50"/>
      <c r="Q329" s="30"/>
      <c r="R329" s="49"/>
      <c r="S329" s="30"/>
      <c r="T329" s="49"/>
      <c r="V329" s="30"/>
      <c r="Z329" s="30"/>
      <c r="AA329" s="87"/>
      <c r="AC329" s="88"/>
      <c r="AD329" s="30"/>
      <c r="AH329" s="52"/>
      <c r="AI329" s="53"/>
      <c r="AJ329" s="49"/>
      <c r="AM329" s="30"/>
      <c r="AN329" s="49"/>
      <c r="AO329" s="30"/>
      <c r="AP329" s="89"/>
      <c r="AQ329" s="139"/>
    </row>
    <row r="330" spans="4:43" s="36" customFormat="1" x14ac:dyDescent="0.25">
      <c r="D330" s="30"/>
      <c r="F330" s="30"/>
      <c r="G330" s="45"/>
      <c r="H330" s="45"/>
      <c r="K330" s="30"/>
      <c r="N330" s="49"/>
      <c r="O330" s="30"/>
      <c r="P330" s="50"/>
      <c r="Q330" s="30"/>
      <c r="R330" s="49"/>
      <c r="S330" s="30"/>
      <c r="T330" s="49"/>
      <c r="V330" s="30"/>
      <c r="Z330" s="30"/>
      <c r="AA330" s="87"/>
      <c r="AC330" s="88"/>
      <c r="AD330" s="30"/>
      <c r="AH330" s="52"/>
      <c r="AI330" s="53"/>
      <c r="AJ330" s="49"/>
      <c r="AM330" s="30"/>
      <c r="AN330" s="49"/>
      <c r="AO330" s="30"/>
      <c r="AP330" s="89"/>
      <c r="AQ330" s="139"/>
    </row>
    <row r="331" spans="4:43" s="36" customFormat="1" x14ac:dyDescent="0.25">
      <c r="D331" s="30"/>
      <c r="F331" s="30"/>
      <c r="G331" s="45"/>
      <c r="H331" s="45"/>
      <c r="K331" s="30"/>
      <c r="N331" s="49"/>
      <c r="O331" s="30"/>
      <c r="P331" s="50"/>
      <c r="Q331" s="30"/>
      <c r="R331" s="49"/>
      <c r="S331" s="30"/>
      <c r="T331" s="49"/>
      <c r="V331" s="30"/>
      <c r="Z331" s="30"/>
      <c r="AA331" s="87"/>
      <c r="AC331" s="88"/>
      <c r="AD331" s="30"/>
      <c r="AH331" s="52"/>
      <c r="AI331" s="53"/>
      <c r="AJ331" s="49"/>
      <c r="AM331" s="30"/>
      <c r="AN331" s="49"/>
      <c r="AO331" s="30"/>
      <c r="AP331" s="89"/>
      <c r="AQ331" s="139"/>
    </row>
    <row r="332" spans="4:43" s="36" customFormat="1" x14ac:dyDescent="0.25">
      <c r="D332" s="30"/>
      <c r="F332" s="30"/>
      <c r="G332" s="45"/>
      <c r="H332" s="45"/>
      <c r="K332" s="30"/>
      <c r="N332" s="49"/>
      <c r="O332" s="30"/>
      <c r="P332" s="50"/>
      <c r="Q332" s="30"/>
      <c r="R332" s="49"/>
      <c r="S332" s="30"/>
      <c r="T332" s="49"/>
      <c r="V332" s="30"/>
      <c r="Z332" s="30"/>
      <c r="AA332" s="87"/>
      <c r="AC332" s="88"/>
      <c r="AD332" s="30"/>
      <c r="AH332" s="52"/>
      <c r="AI332" s="53"/>
      <c r="AJ332" s="49"/>
      <c r="AM332" s="30"/>
      <c r="AN332" s="49"/>
      <c r="AO332" s="30"/>
      <c r="AP332" s="89"/>
      <c r="AQ332" s="139"/>
    </row>
    <row r="333" spans="4:43" s="36" customFormat="1" x14ac:dyDescent="0.25">
      <c r="D333" s="30"/>
      <c r="F333" s="30"/>
      <c r="G333" s="45"/>
      <c r="H333" s="45"/>
      <c r="K333" s="30"/>
      <c r="N333" s="49"/>
      <c r="O333" s="30"/>
      <c r="P333" s="50"/>
      <c r="Q333" s="30"/>
      <c r="R333" s="49"/>
      <c r="S333" s="30"/>
      <c r="T333" s="49"/>
      <c r="V333" s="30"/>
      <c r="Z333" s="30"/>
      <c r="AA333" s="87"/>
      <c r="AC333" s="88"/>
      <c r="AD333" s="30"/>
      <c r="AH333" s="52"/>
      <c r="AI333" s="53"/>
      <c r="AJ333" s="49"/>
      <c r="AM333" s="30"/>
      <c r="AN333" s="49"/>
      <c r="AO333" s="30"/>
      <c r="AP333" s="89"/>
      <c r="AQ333" s="139"/>
    </row>
    <row r="334" spans="4:43" s="36" customFormat="1" x14ac:dyDescent="0.25">
      <c r="D334" s="30"/>
      <c r="F334" s="30"/>
      <c r="G334" s="45"/>
      <c r="H334" s="45"/>
      <c r="K334" s="30"/>
      <c r="N334" s="49"/>
      <c r="O334" s="30"/>
      <c r="P334" s="50"/>
      <c r="Q334" s="30"/>
      <c r="R334" s="49"/>
      <c r="S334" s="30"/>
      <c r="T334" s="49"/>
      <c r="V334" s="30"/>
      <c r="Z334" s="30"/>
      <c r="AA334" s="87"/>
      <c r="AC334" s="88"/>
      <c r="AD334" s="30"/>
      <c r="AH334" s="52"/>
      <c r="AI334" s="53"/>
      <c r="AJ334" s="49"/>
      <c r="AM334" s="30"/>
      <c r="AN334" s="49"/>
      <c r="AO334" s="30"/>
      <c r="AP334" s="89"/>
      <c r="AQ334" s="139"/>
    </row>
    <row r="335" spans="4:43" s="36" customFormat="1" x14ac:dyDescent="0.25">
      <c r="D335" s="30"/>
      <c r="F335" s="30"/>
      <c r="G335" s="45"/>
      <c r="H335" s="45"/>
      <c r="K335" s="30"/>
      <c r="N335" s="49"/>
      <c r="O335" s="30"/>
      <c r="P335" s="50"/>
      <c r="Q335" s="30"/>
      <c r="R335" s="49"/>
      <c r="S335" s="30"/>
      <c r="T335" s="49"/>
      <c r="V335" s="30"/>
      <c r="Z335" s="30"/>
      <c r="AA335" s="87"/>
      <c r="AC335" s="88"/>
      <c r="AD335" s="30"/>
      <c r="AH335" s="52"/>
      <c r="AI335" s="53"/>
      <c r="AJ335" s="49"/>
      <c r="AM335" s="30"/>
      <c r="AN335" s="49"/>
      <c r="AO335" s="30"/>
      <c r="AP335" s="89"/>
      <c r="AQ335" s="139"/>
    </row>
    <row r="336" spans="4:43" s="36" customFormat="1" x14ac:dyDescent="0.25">
      <c r="D336" s="30"/>
      <c r="F336" s="30"/>
      <c r="G336" s="45"/>
      <c r="H336" s="45"/>
      <c r="K336" s="30"/>
      <c r="N336" s="49"/>
      <c r="O336" s="30"/>
      <c r="P336" s="50"/>
      <c r="Q336" s="30"/>
      <c r="R336" s="49"/>
      <c r="S336" s="30"/>
      <c r="T336" s="49"/>
      <c r="V336" s="30"/>
      <c r="Z336" s="30"/>
      <c r="AA336" s="87"/>
      <c r="AC336" s="88"/>
      <c r="AD336" s="30"/>
      <c r="AH336" s="52"/>
      <c r="AI336" s="53"/>
      <c r="AJ336" s="49"/>
      <c r="AM336" s="30"/>
      <c r="AN336" s="49"/>
      <c r="AO336" s="30"/>
      <c r="AP336" s="89"/>
      <c r="AQ336" s="139"/>
    </row>
    <row r="337" spans="4:43" s="36" customFormat="1" x14ac:dyDescent="0.25">
      <c r="D337" s="30"/>
      <c r="F337" s="30"/>
      <c r="G337" s="45"/>
      <c r="H337" s="45"/>
      <c r="K337" s="30"/>
      <c r="N337" s="49"/>
      <c r="O337" s="30"/>
      <c r="P337" s="50"/>
      <c r="Q337" s="30"/>
      <c r="R337" s="49"/>
      <c r="S337" s="30"/>
      <c r="T337" s="49"/>
      <c r="V337" s="30"/>
      <c r="Z337" s="30"/>
      <c r="AA337" s="87"/>
      <c r="AC337" s="88"/>
      <c r="AD337" s="30"/>
      <c r="AH337" s="52"/>
      <c r="AI337" s="53"/>
      <c r="AJ337" s="49"/>
      <c r="AM337" s="30"/>
      <c r="AN337" s="49"/>
      <c r="AO337" s="30"/>
      <c r="AP337" s="89"/>
      <c r="AQ337" s="139"/>
    </row>
    <row r="338" spans="4:43" s="36" customFormat="1" x14ac:dyDescent="0.25">
      <c r="D338" s="30"/>
      <c r="F338" s="30"/>
      <c r="G338" s="45"/>
      <c r="H338" s="45"/>
      <c r="K338" s="30"/>
      <c r="N338" s="49"/>
      <c r="O338" s="30"/>
      <c r="P338" s="50"/>
      <c r="Q338" s="30"/>
      <c r="R338" s="49"/>
      <c r="S338" s="30"/>
      <c r="T338" s="49"/>
      <c r="V338" s="30"/>
      <c r="Z338" s="30"/>
      <c r="AA338" s="87"/>
      <c r="AC338" s="88"/>
      <c r="AD338" s="30"/>
      <c r="AH338" s="52"/>
      <c r="AI338" s="53"/>
      <c r="AJ338" s="49"/>
      <c r="AM338" s="30"/>
      <c r="AN338" s="49"/>
      <c r="AO338" s="30"/>
      <c r="AP338" s="89"/>
      <c r="AQ338" s="139"/>
    </row>
    <row r="339" spans="4:43" s="36" customFormat="1" x14ac:dyDescent="0.25">
      <c r="D339" s="30"/>
      <c r="F339" s="30"/>
      <c r="G339" s="45"/>
      <c r="H339" s="45"/>
      <c r="K339" s="30"/>
      <c r="N339" s="49"/>
      <c r="O339" s="30"/>
      <c r="P339" s="50"/>
      <c r="Q339" s="30"/>
      <c r="R339" s="49"/>
      <c r="S339" s="30"/>
      <c r="T339" s="49"/>
      <c r="V339" s="30"/>
      <c r="Z339" s="30"/>
      <c r="AA339" s="87"/>
      <c r="AC339" s="88"/>
      <c r="AD339" s="30"/>
      <c r="AH339" s="52"/>
      <c r="AI339" s="53"/>
      <c r="AJ339" s="49"/>
      <c r="AM339" s="30"/>
      <c r="AN339" s="49"/>
      <c r="AO339" s="30"/>
      <c r="AP339" s="89"/>
      <c r="AQ339" s="139"/>
    </row>
    <row r="340" spans="4:43" s="36" customFormat="1" x14ac:dyDescent="0.25">
      <c r="D340" s="30"/>
      <c r="F340" s="30"/>
      <c r="G340" s="45"/>
      <c r="H340" s="45"/>
      <c r="K340" s="30"/>
      <c r="N340" s="49"/>
      <c r="O340" s="30"/>
      <c r="P340" s="50"/>
      <c r="Q340" s="30"/>
      <c r="R340" s="49"/>
      <c r="S340" s="30"/>
      <c r="T340" s="49"/>
      <c r="V340" s="30"/>
      <c r="Z340" s="30"/>
      <c r="AA340" s="87"/>
      <c r="AC340" s="88"/>
      <c r="AD340" s="30"/>
      <c r="AH340" s="52"/>
      <c r="AI340" s="53"/>
      <c r="AJ340" s="49"/>
      <c r="AM340" s="30"/>
      <c r="AN340" s="49"/>
      <c r="AO340" s="30"/>
      <c r="AP340" s="89"/>
      <c r="AQ340" s="139"/>
    </row>
    <row r="341" spans="4:43" s="36" customFormat="1" x14ac:dyDescent="0.25">
      <c r="D341" s="30"/>
      <c r="F341" s="30"/>
      <c r="G341" s="45"/>
      <c r="H341" s="45"/>
      <c r="K341" s="30"/>
      <c r="N341" s="49"/>
      <c r="O341" s="30"/>
      <c r="P341" s="50"/>
      <c r="Q341" s="30"/>
      <c r="R341" s="49"/>
      <c r="S341" s="30"/>
      <c r="T341" s="49"/>
      <c r="V341" s="30"/>
      <c r="Z341" s="30"/>
      <c r="AA341" s="87"/>
      <c r="AC341" s="88"/>
      <c r="AD341" s="30"/>
      <c r="AH341" s="52"/>
      <c r="AI341" s="53"/>
      <c r="AJ341" s="49"/>
      <c r="AM341" s="30"/>
      <c r="AN341" s="49"/>
      <c r="AO341" s="30"/>
      <c r="AP341" s="89"/>
      <c r="AQ341" s="139"/>
    </row>
    <row r="342" spans="4:43" s="36" customFormat="1" x14ac:dyDescent="0.25">
      <c r="D342" s="30"/>
      <c r="F342" s="30"/>
      <c r="G342" s="45"/>
      <c r="H342" s="45"/>
      <c r="K342" s="30"/>
      <c r="N342" s="49"/>
      <c r="O342" s="30"/>
      <c r="P342" s="50"/>
      <c r="Q342" s="30"/>
      <c r="R342" s="49"/>
      <c r="S342" s="30"/>
      <c r="T342" s="49"/>
      <c r="V342" s="30"/>
      <c r="Z342" s="30"/>
      <c r="AA342" s="87"/>
      <c r="AC342" s="88"/>
      <c r="AD342" s="30"/>
      <c r="AH342" s="52"/>
      <c r="AI342" s="53"/>
      <c r="AJ342" s="49"/>
      <c r="AM342" s="30"/>
      <c r="AN342" s="49"/>
      <c r="AO342" s="30"/>
      <c r="AP342" s="89"/>
      <c r="AQ342" s="139"/>
    </row>
    <row r="343" spans="4:43" s="36" customFormat="1" x14ac:dyDescent="0.25">
      <c r="D343" s="30"/>
      <c r="F343" s="30"/>
      <c r="G343" s="45"/>
      <c r="H343" s="45"/>
      <c r="K343" s="30"/>
      <c r="N343" s="49"/>
      <c r="O343" s="30"/>
      <c r="P343" s="50"/>
      <c r="Q343" s="30"/>
      <c r="R343" s="49"/>
      <c r="S343" s="30"/>
      <c r="T343" s="49"/>
      <c r="V343" s="30"/>
      <c r="Z343" s="30"/>
      <c r="AA343" s="87"/>
      <c r="AC343" s="88"/>
      <c r="AD343" s="30"/>
      <c r="AH343" s="52"/>
      <c r="AI343" s="53"/>
      <c r="AJ343" s="49"/>
      <c r="AM343" s="30"/>
      <c r="AN343" s="49"/>
      <c r="AO343" s="30"/>
      <c r="AP343" s="89"/>
      <c r="AQ343" s="139"/>
    </row>
    <row r="344" spans="4:43" s="36" customFormat="1" x14ac:dyDescent="0.25">
      <c r="D344" s="30"/>
      <c r="F344" s="30"/>
      <c r="G344" s="45"/>
      <c r="H344" s="45"/>
      <c r="K344" s="30"/>
      <c r="N344" s="49"/>
      <c r="O344" s="30"/>
      <c r="P344" s="50"/>
      <c r="Q344" s="30"/>
      <c r="R344" s="49"/>
      <c r="S344" s="30"/>
      <c r="T344" s="49"/>
      <c r="V344" s="30"/>
      <c r="Z344" s="30"/>
      <c r="AA344" s="87"/>
      <c r="AC344" s="88"/>
      <c r="AD344" s="30"/>
      <c r="AH344" s="52"/>
      <c r="AI344" s="53"/>
      <c r="AJ344" s="49"/>
      <c r="AM344" s="30"/>
      <c r="AN344" s="49"/>
      <c r="AO344" s="30"/>
      <c r="AP344" s="89"/>
      <c r="AQ344" s="139"/>
    </row>
    <row r="345" spans="4:43" s="36" customFormat="1" x14ac:dyDescent="0.25">
      <c r="D345" s="30"/>
      <c r="F345" s="30"/>
      <c r="G345" s="45"/>
      <c r="H345" s="45"/>
      <c r="K345" s="30"/>
      <c r="N345" s="49"/>
      <c r="O345" s="30"/>
      <c r="P345" s="50"/>
      <c r="Q345" s="30"/>
      <c r="R345" s="49"/>
      <c r="S345" s="30"/>
      <c r="T345" s="49"/>
      <c r="V345" s="30"/>
      <c r="Z345" s="30"/>
      <c r="AA345" s="87"/>
      <c r="AC345" s="88"/>
      <c r="AD345" s="30"/>
      <c r="AH345" s="52"/>
      <c r="AI345" s="53"/>
      <c r="AJ345" s="49"/>
      <c r="AM345" s="30"/>
      <c r="AN345" s="49"/>
      <c r="AO345" s="30"/>
      <c r="AP345" s="89"/>
      <c r="AQ345" s="139"/>
    </row>
    <row r="346" spans="4:43" s="36" customFormat="1" x14ac:dyDescent="0.25">
      <c r="D346" s="30"/>
      <c r="F346" s="30"/>
      <c r="G346" s="45"/>
      <c r="H346" s="45"/>
      <c r="K346" s="30"/>
      <c r="N346" s="49"/>
      <c r="O346" s="30"/>
      <c r="P346" s="50"/>
      <c r="Q346" s="30"/>
      <c r="R346" s="49"/>
      <c r="S346" s="30"/>
      <c r="T346" s="49"/>
      <c r="V346" s="30"/>
      <c r="Z346" s="30"/>
      <c r="AA346" s="87"/>
      <c r="AC346" s="88"/>
      <c r="AD346" s="30"/>
      <c r="AH346" s="52"/>
      <c r="AI346" s="53"/>
      <c r="AJ346" s="49"/>
      <c r="AM346" s="30"/>
      <c r="AN346" s="49"/>
      <c r="AO346" s="30"/>
      <c r="AP346" s="89"/>
      <c r="AQ346" s="139"/>
    </row>
    <row r="347" spans="4:43" s="36" customFormat="1" x14ac:dyDescent="0.25">
      <c r="D347" s="30"/>
      <c r="F347" s="30"/>
      <c r="G347" s="45"/>
      <c r="H347" s="45"/>
      <c r="K347" s="30"/>
      <c r="N347" s="49"/>
      <c r="O347" s="30"/>
      <c r="P347" s="50"/>
      <c r="Q347" s="30"/>
      <c r="R347" s="49"/>
      <c r="S347" s="30"/>
      <c r="T347" s="49"/>
      <c r="V347" s="30"/>
      <c r="Z347" s="30"/>
      <c r="AA347" s="87"/>
      <c r="AC347" s="88"/>
      <c r="AD347" s="30"/>
      <c r="AH347" s="52"/>
      <c r="AI347" s="53"/>
      <c r="AJ347" s="49"/>
      <c r="AM347" s="30"/>
      <c r="AN347" s="49"/>
      <c r="AO347" s="30"/>
      <c r="AP347" s="89"/>
      <c r="AQ347" s="139"/>
    </row>
    <row r="348" spans="4:43" s="36" customFormat="1" x14ac:dyDescent="0.25">
      <c r="D348" s="30"/>
      <c r="F348" s="30"/>
      <c r="G348" s="45"/>
      <c r="H348" s="45"/>
      <c r="K348" s="30"/>
      <c r="N348" s="49"/>
      <c r="O348" s="30"/>
      <c r="P348" s="50"/>
      <c r="Q348" s="30"/>
      <c r="R348" s="49"/>
      <c r="S348" s="30"/>
      <c r="T348" s="49"/>
      <c r="V348" s="30"/>
      <c r="Z348" s="30"/>
      <c r="AA348" s="87"/>
      <c r="AC348" s="88"/>
      <c r="AD348" s="30"/>
      <c r="AH348" s="52"/>
      <c r="AI348" s="53"/>
      <c r="AJ348" s="49"/>
      <c r="AM348" s="30"/>
      <c r="AN348" s="49"/>
      <c r="AO348" s="30"/>
      <c r="AP348" s="89"/>
      <c r="AQ348" s="139"/>
    </row>
    <row r="349" spans="4:43" s="36" customFormat="1" x14ac:dyDescent="0.25">
      <c r="D349" s="30"/>
      <c r="F349" s="30"/>
      <c r="G349" s="45"/>
      <c r="H349" s="45"/>
      <c r="K349" s="30"/>
      <c r="N349" s="49"/>
      <c r="O349" s="30"/>
      <c r="P349" s="50"/>
      <c r="Q349" s="30"/>
      <c r="R349" s="49"/>
      <c r="S349" s="30"/>
      <c r="T349" s="49"/>
      <c r="V349" s="30"/>
      <c r="Z349" s="30"/>
      <c r="AA349" s="87"/>
      <c r="AC349" s="88"/>
      <c r="AD349" s="30"/>
      <c r="AH349" s="52"/>
      <c r="AI349" s="53"/>
      <c r="AJ349" s="49"/>
      <c r="AM349" s="30"/>
      <c r="AN349" s="49"/>
      <c r="AO349" s="30"/>
      <c r="AP349" s="89"/>
      <c r="AQ349" s="139"/>
    </row>
    <row r="350" spans="4:43" s="36" customFormat="1" x14ac:dyDescent="0.25">
      <c r="D350" s="30"/>
      <c r="F350" s="30"/>
      <c r="G350" s="45"/>
      <c r="H350" s="45"/>
      <c r="K350" s="30"/>
      <c r="N350" s="49"/>
      <c r="O350" s="30"/>
      <c r="P350" s="50"/>
      <c r="Q350" s="30"/>
      <c r="R350" s="49"/>
      <c r="S350" s="30"/>
      <c r="T350" s="49"/>
      <c r="V350" s="30"/>
      <c r="Z350" s="30"/>
      <c r="AA350" s="87"/>
      <c r="AC350" s="88"/>
      <c r="AD350" s="30"/>
      <c r="AH350" s="52"/>
      <c r="AI350" s="53"/>
      <c r="AJ350" s="49"/>
      <c r="AM350" s="30"/>
      <c r="AN350" s="49"/>
      <c r="AO350" s="30"/>
      <c r="AP350" s="89"/>
      <c r="AQ350" s="139"/>
    </row>
    <row r="351" spans="4:43" s="36" customFormat="1" x14ac:dyDescent="0.25">
      <c r="D351" s="30"/>
      <c r="F351" s="30"/>
      <c r="G351" s="45"/>
      <c r="H351" s="45"/>
      <c r="K351" s="30"/>
      <c r="N351" s="49"/>
      <c r="O351" s="30"/>
      <c r="P351" s="50"/>
      <c r="Q351" s="30"/>
      <c r="R351" s="49"/>
      <c r="S351" s="30"/>
      <c r="T351" s="49"/>
      <c r="V351" s="30"/>
      <c r="Z351" s="30"/>
      <c r="AA351" s="87"/>
      <c r="AC351" s="88"/>
      <c r="AD351" s="30"/>
      <c r="AH351" s="52"/>
      <c r="AI351" s="53"/>
      <c r="AJ351" s="49"/>
      <c r="AM351" s="30"/>
      <c r="AN351" s="49"/>
      <c r="AO351" s="30"/>
      <c r="AP351" s="89"/>
      <c r="AQ351" s="139"/>
    </row>
    <row r="352" spans="4:43" s="36" customFormat="1" x14ac:dyDescent="0.25">
      <c r="D352" s="30"/>
      <c r="F352" s="30"/>
      <c r="G352" s="45"/>
      <c r="H352" s="45"/>
      <c r="K352" s="30"/>
      <c r="N352" s="49"/>
      <c r="O352" s="30"/>
      <c r="P352" s="50"/>
      <c r="Q352" s="30"/>
      <c r="R352" s="49"/>
      <c r="S352" s="30"/>
      <c r="T352" s="49"/>
      <c r="V352" s="30"/>
      <c r="Z352" s="30"/>
      <c r="AA352" s="87"/>
      <c r="AC352" s="88"/>
      <c r="AD352" s="30"/>
      <c r="AH352" s="52"/>
      <c r="AI352" s="53"/>
      <c r="AJ352" s="49"/>
      <c r="AM352" s="30"/>
      <c r="AN352" s="49"/>
      <c r="AO352" s="30"/>
      <c r="AP352" s="89"/>
      <c r="AQ352" s="139"/>
    </row>
    <row r="353" spans="4:43" s="36" customFormat="1" x14ac:dyDescent="0.25">
      <c r="D353" s="30"/>
      <c r="F353" s="30"/>
      <c r="G353" s="45"/>
      <c r="H353" s="45"/>
      <c r="K353" s="30"/>
      <c r="N353" s="49"/>
      <c r="O353" s="30"/>
      <c r="P353" s="50"/>
      <c r="Q353" s="30"/>
      <c r="R353" s="49"/>
      <c r="S353" s="30"/>
      <c r="T353" s="49"/>
      <c r="V353" s="30"/>
      <c r="Z353" s="30"/>
      <c r="AA353" s="87"/>
      <c r="AC353" s="88"/>
      <c r="AD353" s="30"/>
      <c r="AH353" s="52"/>
      <c r="AI353" s="53"/>
      <c r="AJ353" s="49"/>
      <c r="AM353" s="30"/>
      <c r="AN353" s="49"/>
      <c r="AO353" s="30"/>
      <c r="AP353" s="89"/>
      <c r="AQ353" s="139"/>
    </row>
    <row r="354" spans="4:43" s="36" customFormat="1" x14ac:dyDescent="0.25">
      <c r="D354" s="30"/>
      <c r="F354" s="30"/>
      <c r="G354" s="45"/>
      <c r="H354" s="45"/>
      <c r="K354" s="30"/>
      <c r="N354" s="49"/>
      <c r="O354" s="30"/>
      <c r="P354" s="50"/>
      <c r="Q354" s="30"/>
      <c r="R354" s="49"/>
      <c r="S354" s="30"/>
      <c r="T354" s="49"/>
      <c r="V354" s="30"/>
      <c r="Z354" s="30"/>
      <c r="AA354" s="87"/>
      <c r="AC354" s="88"/>
      <c r="AD354" s="30"/>
      <c r="AH354" s="52"/>
      <c r="AI354" s="53"/>
      <c r="AJ354" s="49"/>
      <c r="AM354" s="30"/>
      <c r="AN354" s="49"/>
      <c r="AO354" s="30"/>
      <c r="AP354" s="89"/>
      <c r="AQ354" s="139"/>
    </row>
    <row r="355" spans="4:43" s="36" customFormat="1" x14ac:dyDescent="0.25">
      <c r="D355" s="30"/>
      <c r="F355" s="30"/>
      <c r="G355" s="45"/>
      <c r="H355" s="45"/>
      <c r="K355" s="30"/>
      <c r="N355" s="49"/>
      <c r="O355" s="30"/>
      <c r="P355" s="50"/>
      <c r="Q355" s="30"/>
      <c r="R355" s="49"/>
      <c r="S355" s="30"/>
      <c r="T355" s="49"/>
      <c r="V355" s="30"/>
      <c r="Z355" s="30"/>
      <c r="AA355" s="87"/>
      <c r="AC355" s="88"/>
      <c r="AD355" s="30"/>
      <c r="AH355" s="52"/>
      <c r="AI355" s="53"/>
      <c r="AJ355" s="49"/>
      <c r="AM355" s="30"/>
      <c r="AN355" s="49"/>
      <c r="AO355" s="30"/>
      <c r="AP355" s="89"/>
      <c r="AQ355" s="139"/>
    </row>
    <row r="356" spans="4:43" s="36" customFormat="1" x14ac:dyDescent="0.25">
      <c r="D356" s="30"/>
      <c r="F356" s="30"/>
      <c r="G356" s="45"/>
      <c r="H356" s="45"/>
      <c r="K356" s="30"/>
      <c r="N356" s="49"/>
      <c r="O356" s="30"/>
      <c r="P356" s="50"/>
      <c r="Q356" s="30"/>
      <c r="R356" s="49"/>
      <c r="S356" s="30"/>
      <c r="T356" s="49"/>
      <c r="V356" s="30"/>
      <c r="Z356" s="30"/>
      <c r="AA356" s="87"/>
      <c r="AC356" s="88"/>
      <c r="AD356" s="30"/>
      <c r="AH356" s="52"/>
      <c r="AI356" s="53"/>
      <c r="AJ356" s="49"/>
      <c r="AM356" s="30"/>
      <c r="AN356" s="49"/>
      <c r="AO356" s="30"/>
      <c r="AP356" s="89"/>
      <c r="AQ356" s="139"/>
    </row>
    <row r="357" spans="4:43" s="36" customFormat="1" x14ac:dyDescent="0.25">
      <c r="D357" s="30"/>
      <c r="F357" s="30"/>
      <c r="G357" s="45"/>
      <c r="H357" s="45"/>
      <c r="K357" s="30"/>
      <c r="N357" s="49"/>
      <c r="O357" s="30"/>
      <c r="P357" s="50"/>
      <c r="Q357" s="30"/>
      <c r="R357" s="49"/>
      <c r="S357" s="30"/>
      <c r="T357" s="49"/>
      <c r="V357" s="30"/>
      <c r="Z357" s="30"/>
      <c r="AA357" s="87"/>
      <c r="AC357" s="88"/>
      <c r="AD357" s="30"/>
      <c r="AH357" s="52"/>
      <c r="AI357" s="53"/>
      <c r="AJ357" s="49"/>
      <c r="AM357" s="30"/>
      <c r="AN357" s="49"/>
      <c r="AO357" s="30"/>
      <c r="AP357" s="89"/>
      <c r="AQ357" s="139"/>
    </row>
    <row r="358" spans="4:43" s="36" customFormat="1" x14ac:dyDescent="0.25">
      <c r="D358" s="30"/>
      <c r="F358" s="30"/>
      <c r="G358" s="45"/>
      <c r="H358" s="45"/>
      <c r="K358" s="30"/>
      <c r="N358" s="49"/>
      <c r="O358" s="30"/>
      <c r="P358" s="50"/>
      <c r="Q358" s="30"/>
      <c r="R358" s="49"/>
      <c r="S358" s="30"/>
      <c r="T358" s="49"/>
      <c r="V358" s="30"/>
      <c r="Z358" s="30"/>
      <c r="AA358" s="87"/>
      <c r="AC358" s="88"/>
      <c r="AD358" s="30"/>
      <c r="AH358" s="52"/>
      <c r="AI358" s="53"/>
      <c r="AJ358" s="49"/>
      <c r="AM358" s="30"/>
      <c r="AN358" s="49"/>
      <c r="AO358" s="30"/>
      <c r="AP358" s="89"/>
      <c r="AQ358" s="139"/>
    </row>
    <row r="359" spans="4:43" s="36" customFormat="1" x14ac:dyDescent="0.25">
      <c r="D359" s="30"/>
      <c r="F359" s="30"/>
      <c r="G359" s="45"/>
      <c r="H359" s="45"/>
      <c r="K359" s="30"/>
      <c r="N359" s="49"/>
      <c r="O359" s="30"/>
      <c r="P359" s="50"/>
      <c r="Q359" s="30"/>
      <c r="R359" s="49"/>
      <c r="S359" s="30"/>
      <c r="T359" s="49"/>
      <c r="V359" s="30"/>
      <c r="Z359" s="30"/>
      <c r="AA359" s="87"/>
      <c r="AC359" s="88"/>
      <c r="AD359" s="30"/>
      <c r="AH359" s="52"/>
      <c r="AI359" s="53"/>
      <c r="AJ359" s="49"/>
      <c r="AM359" s="30"/>
      <c r="AN359" s="49"/>
      <c r="AO359" s="30"/>
      <c r="AP359" s="89"/>
      <c r="AQ359" s="139"/>
    </row>
    <row r="360" spans="4:43" s="36" customFormat="1" x14ac:dyDescent="0.25">
      <c r="D360" s="30"/>
      <c r="F360" s="30"/>
      <c r="G360" s="45"/>
      <c r="H360" s="45"/>
      <c r="K360" s="30"/>
      <c r="N360" s="49"/>
      <c r="O360" s="30"/>
      <c r="P360" s="50"/>
      <c r="Q360" s="30"/>
      <c r="R360" s="49"/>
      <c r="S360" s="30"/>
      <c r="T360" s="49"/>
      <c r="V360" s="30"/>
      <c r="Z360" s="30"/>
      <c r="AA360" s="87"/>
      <c r="AC360" s="88"/>
      <c r="AD360" s="30"/>
      <c r="AH360" s="52"/>
      <c r="AI360" s="53"/>
      <c r="AJ360" s="49"/>
      <c r="AM360" s="30"/>
      <c r="AN360" s="49"/>
      <c r="AO360" s="30"/>
      <c r="AP360" s="89"/>
      <c r="AQ360" s="139"/>
    </row>
    <row r="361" spans="4:43" s="36" customFormat="1" x14ac:dyDescent="0.25">
      <c r="D361" s="30"/>
      <c r="F361" s="30"/>
      <c r="G361" s="45"/>
      <c r="H361" s="45"/>
      <c r="K361" s="30"/>
      <c r="N361" s="49"/>
      <c r="O361" s="30"/>
      <c r="P361" s="50"/>
      <c r="Q361" s="30"/>
      <c r="R361" s="49"/>
      <c r="S361" s="30"/>
      <c r="T361" s="49"/>
      <c r="V361" s="30"/>
      <c r="Z361" s="30"/>
      <c r="AA361" s="87"/>
      <c r="AC361" s="88"/>
      <c r="AD361" s="30"/>
      <c r="AH361" s="52"/>
      <c r="AI361" s="53"/>
      <c r="AJ361" s="49"/>
      <c r="AM361" s="30"/>
      <c r="AN361" s="49"/>
      <c r="AO361" s="30"/>
      <c r="AP361" s="89"/>
      <c r="AQ361" s="139"/>
    </row>
    <row r="362" spans="4:43" s="36" customFormat="1" x14ac:dyDescent="0.25">
      <c r="D362" s="30"/>
      <c r="F362" s="30"/>
      <c r="G362" s="45"/>
      <c r="H362" s="45"/>
      <c r="K362" s="30"/>
      <c r="N362" s="49"/>
      <c r="O362" s="30"/>
      <c r="P362" s="50"/>
      <c r="Q362" s="30"/>
      <c r="R362" s="49"/>
      <c r="S362" s="30"/>
      <c r="T362" s="49"/>
      <c r="V362" s="30"/>
      <c r="Z362" s="30"/>
      <c r="AA362" s="87"/>
      <c r="AC362" s="88"/>
      <c r="AD362" s="30"/>
      <c r="AH362" s="52"/>
      <c r="AI362" s="53"/>
      <c r="AJ362" s="49"/>
      <c r="AM362" s="30"/>
      <c r="AN362" s="49"/>
      <c r="AO362" s="30"/>
      <c r="AP362" s="89"/>
      <c r="AQ362" s="139"/>
    </row>
    <row r="363" spans="4:43" s="36" customFormat="1" x14ac:dyDescent="0.25">
      <c r="D363" s="30"/>
      <c r="F363" s="30"/>
      <c r="G363" s="45"/>
      <c r="H363" s="45"/>
      <c r="K363" s="30"/>
      <c r="N363" s="49"/>
      <c r="O363" s="30"/>
      <c r="P363" s="50"/>
      <c r="Q363" s="30"/>
      <c r="R363" s="49"/>
      <c r="S363" s="30"/>
      <c r="T363" s="49"/>
      <c r="V363" s="30"/>
      <c r="Z363" s="30"/>
      <c r="AA363" s="87"/>
      <c r="AC363" s="88"/>
      <c r="AD363" s="30"/>
      <c r="AH363" s="52"/>
      <c r="AI363" s="53"/>
      <c r="AJ363" s="49"/>
      <c r="AM363" s="30"/>
      <c r="AN363" s="49"/>
      <c r="AO363" s="30"/>
      <c r="AP363" s="89"/>
      <c r="AQ363" s="139"/>
    </row>
    <row r="364" spans="4:43" s="36" customFormat="1" x14ac:dyDescent="0.25">
      <c r="D364" s="30"/>
      <c r="F364" s="30"/>
      <c r="G364" s="45"/>
      <c r="H364" s="45"/>
      <c r="K364" s="30"/>
      <c r="N364" s="49"/>
      <c r="O364" s="30"/>
      <c r="P364" s="50"/>
      <c r="Q364" s="30"/>
      <c r="R364" s="49"/>
      <c r="S364" s="30"/>
      <c r="T364" s="49"/>
      <c r="V364" s="30"/>
      <c r="Z364" s="30"/>
      <c r="AA364" s="87"/>
      <c r="AC364" s="88"/>
      <c r="AD364" s="30"/>
      <c r="AH364" s="52"/>
      <c r="AI364" s="53"/>
      <c r="AJ364" s="49"/>
      <c r="AM364" s="30"/>
      <c r="AN364" s="49"/>
      <c r="AO364" s="30"/>
      <c r="AP364" s="89"/>
      <c r="AQ364" s="139"/>
    </row>
    <row r="365" spans="4:43" s="36" customFormat="1" x14ac:dyDescent="0.25">
      <c r="D365" s="30"/>
      <c r="F365" s="30"/>
      <c r="G365" s="45"/>
      <c r="H365" s="45"/>
      <c r="K365" s="30"/>
      <c r="N365" s="49"/>
      <c r="O365" s="30"/>
      <c r="P365" s="50"/>
      <c r="Q365" s="30"/>
      <c r="R365" s="49"/>
      <c r="S365" s="30"/>
      <c r="T365" s="49"/>
      <c r="V365" s="30"/>
      <c r="Z365" s="30"/>
      <c r="AA365" s="87"/>
      <c r="AC365" s="88"/>
      <c r="AD365" s="30"/>
      <c r="AH365" s="52"/>
      <c r="AI365" s="53"/>
      <c r="AJ365" s="49"/>
      <c r="AM365" s="30"/>
      <c r="AN365" s="49"/>
      <c r="AO365" s="30"/>
      <c r="AP365" s="89"/>
      <c r="AQ365" s="139"/>
    </row>
    <row r="366" spans="4:43" s="36" customFormat="1" x14ac:dyDescent="0.25">
      <c r="D366" s="30"/>
      <c r="F366" s="30"/>
      <c r="G366" s="45"/>
      <c r="H366" s="45"/>
      <c r="K366" s="30"/>
      <c r="N366" s="49"/>
      <c r="O366" s="30"/>
      <c r="P366" s="50"/>
      <c r="Q366" s="30"/>
      <c r="R366" s="49"/>
      <c r="S366" s="30"/>
      <c r="T366" s="49"/>
      <c r="V366" s="30"/>
      <c r="Z366" s="30"/>
      <c r="AA366" s="87"/>
      <c r="AC366" s="88"/>
      <c r="AD366" s="30"/>
      <c r="AH366" s="52"/>
      <c r="AI366" s="53"/>
      <c r="AJ366" s="49"/>
      <c r="AM366" s="30"/>
      <c r="AN366" s="49"/>
      <c r="AO366" s="30"/>
      <c r="AP366" s="89"/>
      <c r="AQ366" s="139"/>
    </row>
    <row r="367" spans="4:43" s="36" customFormat="1" x14ac:dyDescent="0.25">
      <c r="D367" s="30"/>
      <c r="F367" s="30"/>
      <c r="G367" s="45"/>
      <c r="H367" s="45"/>
      <c r="K367" s="30"/>
      <c r="N367" s="49"/>
      <c r="O367" s="30"/>
      <c r="P367" s="50"/>
      <c r="Q367" s="30"/>
      <c r="R367" s="49"/>
      <c r="S367" s="30"/>
      <c r="T367" s="49"/>
      <c r="V367" s="30"/>
      <c r="Z367" s="30"/>
      <c r="AA367" s="87"/>
      <c r="AC367" s="88"/>
      <c r="AD367" s="30"/>
      <c r="AH367" s="52"/>
      <c r="AI367" s="53"/>
      <c r="AJ367" s="49"/>
      <c r="AM367" s="30"/>
      <c r="AN367" s="49"/>
      <c r="AO367" s="30"/>
      <c r="AP367" s="89"/>
      <c r="AQ367" s="139"/>
    </row>
    <row r="368" spans="4:43" s="36" customFormat="1" x14ac:dyDescent="0.25">
      <c r="D368" s="30"/>
      <c r="F368" s="30"/>
      <c r="G368" s="45"/>
      <c r="H368" s="45"/>
      <c r="K368" s="30"/>
      <c r="N368" s="49"/>
      <c r="O368" s="30"/>
      <c r="P368" s="50"/>
      <c r="Q368" s="30"/>
      <c r="R368" s="49"/>
      <c r="S368" s="30"/>
      <c r="T368" s="49"/>
      <c r="V368" s="30"/>
      <c r="Z368" s="30"/>
      <c r="AA368" s="87"/>
      <c r="AC368" s="88"/>
      <c r="AD368" s="30"/>
      <c r="AH368" s="52"/>
      <c r="AI368" s="53"/>
      <c r="AJ368" s="49"/>
      <c r="AM368" s="30"/>
      <c r="AN368" s="49"/>
      <c r="AO368" s="30"/>
      <c r="AP368" s="89"/>
      <c r="AQ368" s="139"/>
    </row>
    <row r="369" spans="4:43" s="36" customFormat="1" x14ac:dyDescent="0.25">
      <c r="D369" s="30"/>
      <c r="F369" s="30"/>
      <c r="G369" s="45"/>
      <c r="H369" s="45"/>
      <c r="K369" s="30"/>
      <c r="N369" s="49"/>
      <c r="O369" s="30"/>
      <c r="P369" s="50"/>
      <c r="Q369" s="30"/>
      <c r="R369" s="49"/>
      <c r="S369" s="30"/>
      <c r="T369" s="49"/>
      <c r="V369" s="30"/>
      <c r="Z369" s="30"/>
      <c r="AA369" s="87"/>
      <c r="AC369" s="88"/>
      <c r="AD369" s="30"/>
      <c r="AH369" s="52"/>
      <c r="AI369" s="53"/>
      <c r="AJ369" s="49"/>
      <c r="AM369" s="30"/>
      <c r="AN369" s="49"/>
      <c r="AO369" s="30"/>
      <c r="AP369" s="89"/>
      <c r="AQ369" s="139"/>
    </row>
    <row r="370" spans="4:43" s="36" customFormat="1" x14ac:dyDescent="0.25">
      <c r="D370" s="30"/>
      <c r="F370" s="30"/>
      <c r="G370" s="45"/>
      <c r="H370" s="45"/>
      <c r="K370" s="30"/>
      <c r="N370" s="49"/>
      <c r="O370" s="30"/>
      <c r="P370" s="50"/>
      <c r="Q370" s="30"/>
      <c r="R370" s="49"/>
      <c r="S370" s="30"/>
      <c r="T370" s="49"/>
      <c r="V370" s="30"/>
      <c r="Z370" s="30"/>
      <c r="AA370" s="87"/>
      <c r="AC370" s="88"/>
      <c r="AD370" s="30"/>
      <c r="AH370" s="52"/>
      <c r="AI370" s="53"/>
      <c r="AJ370" s="49"/>
      <c r="AM370" s="30"/>
      <c r="AN370" s="49"/>
      <c r="AO370" s="30"/>
      <c r="AP370" s="89"/>
      <c r="AQ370" s="139"/>
    </row>
    <row r="371" spans="4:43" s="36" customFormat="1" x14ac:dyDescent="0.25">
      <c r="D371" s="30"/>
      <c r="F371" s="30"/>
      <c r="G371" s="45"/>
      <c r="H371" s="45"/>
      <c r="K371" s="30"/>
      <c r="N371" s="49"/>
      <c r="O371" s="30"/>
      <c r="P371" s="50"/>
      <c r="Q371" s="30"/>
      <c r="R371" s="49"/>
      <c r="S371" s="30"/>
      <c r="T371" s="49"/>
      <c r="V371" s="30"/>
      <c r="Z371" s="30"/>
      <c r="AA371" s="87"/>
      <c r="AC371" s="88"/>
      <c r="AD371" s="30"/>
      <c r="AH371" s="52"/>
      <c r="AI371" s="53"/>
      <c r="AJ371" s="49"/>
      <c r="AM371" s="30"/>
      <c r="AN371" s="49"/>
      <c r="AO371" s="30"/>
      <c r="AP371" s="89"/>
      <c r="AQ371" s="139"/>
    </row>
    <row r="372" spans="4:43" s="36" customFormat="1" x14ac:dyDescent="0.25">
      <c r="D372" s="30"/>
      <c r="F372" s="30"/>
      <c r="G372" s="45"/>
      <c r="H372" s="45"/>
      <c r="K372" s="30"/>
      <c r="N372" s="49"/>
      <c r="O372" s="30"/>
      <c r="P372" s="50"/>
      <c r="Q372" s="30"/>
      <c r="R372" s="49"/>
      <c r="S372" s="30"/>
      <c r="T372" s="49"/>
      <c r="V372" s="30"/>
      <c r="Z372" s="30"/>
      <c r="AA372" s="87"/>
      <c r="AC372" s="88"/>
      <c r="AD372" s="30"/>
      <c r="AH372" s="52"/>
      <c r="AI372" s="53"/>
      <c r="AJ372" s="49"/>
      <c r="AM372" s="30"/>
      <c r="AN372" s="49"/>
      <c r="AO372" s="30"/>
      <c r="AP372" s="89"/>
      <c r="AQ372" s="139"/>
    </row>
    <row r="373" spans="4:43" s="36" customFormat="1" x14ac:dyDescent="0.25">
      <c r="D373" s="30"/>
      <c r="F373" s="30"/>
      <c r="G373" s="45"/>
      <c r="H373" s="45"/>
      <c r="K373" s="30"/>
      <c r="N373" s="49"/>
      <c r="O373" s="30"/>
      <c r="P373" s="50"/>
      <c r="Q373" s="30"/>
      <c r="R373" s="49"/>
      <c r="S373" s="30"/>
      <c r="T373" s="49"/>
      <c r="V373" s="30"/>
      <c r="Z373" s="30"/>
      <c r="AA373" s="87"/>
      <c r="AC373" s="88"/>
      <c r="AD373" s="30"/>
      <c r="AH373" s="52"/>
      <c r="AI373" s="53"/>
      <c r="AJ373" s="49"/>
      <c r="AM373" s="30"/>
      <c r="AN373" s="49"/>
      <c r="AO373" s="30"/>
      <c r="AP373" s="89"/>
      <c r="AQ373" s="139"/>
    </row>
    <row r="374" spans="4:43" s="36" customFormat="1" x14ac:dyDescent="0.25">
      <c r="D374" s="30"/>
      <c r="F374" s="30"/>
      <c r="G374" s="45"/>
      <c r="H374" s="45"/>
      <c r="K374" s="30"/>
      <c r="N374" s="49"/>
      <c r="O374" s="30"/>
      <c r="P374" s="50"/>
      <c r="Q374" s="30"/>
      <c r="R374" s="49"/>
      <c r="S374" s="30"/>
      <c r="T374" s="49"/>
      <c r="V374" s="30"/>
      <c r="Z374" s="30"/>
      <c r="AA374" s="87"/>
      <c r="AC374" s="88"/>
      <c r="AD374" s="30"/>
      <c r="AH374" s="52"/>
      <c r="AI374" s="53"/>
      <c r="AJ374" s="49"/>
      <c r="AM374" s="30"/>
      <c r="AN374" s="49"/>
      <c r="AO374" s="30"/>
      <c r="AP374" s="89"/>
      <c r="AQ374" s="139"/>
    </row>
    <row r="375" spans="4:43" s="36" customFormat="1" x14ac:dyDescent="0.25">
      <c r="D375" s="30"/>
      <c r="F375" s="30"/>
      <c r="G375" s="45"/>
      <c r="H375" s="45"/>
      <c r="K375" s="30"/>
      <c r="N375" s="49"/>
      <c r="O375" s="30"/>
      <c r="P375" s="50"/>
      <c r="Q375" s="30"/>
      <c r="R375" s="49"/>
      <c r="S375" s="30"/>
      <c r="T375" s="49"/>
      <c r="V375" s="30"/>
      <c r="Z375" s="30"/>
      <c r="AA375" s="87"/>
      <c r="AC375" s="88"/>
      <c r="AD375" s="30"/>
      <c r="AH375" s="52"/>
      <c r="AI375" s="53"/>
      <c r="AJ375" s="49"/>
      <c r="AM375" s="30"/>
      <c r="AN375" s="49"/>
      <c r="AO375" s="30"/>
      <c r="AP375" s="89"/>
      <c r="AQ375" s="139"/>
    </row>
    <row r="376" spans="4:43" s="36" customFormat="1" x14ac:dyDescent="0.25">
      <c r="D376" s="30"/>
      <c r="F376" s="30"/>
      <c r="G376" s="45"/>
      <c r="H376" s="45"/>
      <c r="K376" s="30"/>
      <c r="N376" s="49"/>
      <c r="O376" s="30"/>
      <c r="P376" s="50"/>
      <c r="Q376" s="30"/>
      <c r="R376" s="49"/>
      <c r="S376" s="30"/>
      <c r="T376" s="49"/>
      <c r="V376" s="30"/>
      <c r="Z376" s="30"/>
      <c r="AA376" s="87"/>
      <c r="AC376" s="88"/>
      <c r="AD376" s="30"/>
      <c r="AH376" s="52"/>
      <c r="AI376" s="53"/>
      <c r="AJ376" s="49"/>
      <c r="AM376" s="30"/>
      <c r="AN376" s="49"/>
      <c r="AO376" s="30"/>
      <c r="AP376" s="89"/>
      <c r="AQ376" s="139"/>
    </row>
    <row r="377" spans="4:43" s="36" customFormat="1" x14ac:dyDescent="0.25">
      <c r="D377" s="30"/>
      <c r="F377" s="30"/>
      <c r="G377" s="45"/>
      <c r="H377" s="45"/>
      <c r="K377" s="30"/>
      <c r="N377" s="49"/>
      <c r="O377" s="30"/>
      <c r="P377" s="50"/>
      <c r="Q377" s="30"/>
      <c r="R377" s="49"/>
      <c r="S377" s="30"/>
      <c r="T377" s="49"/>
      <c r="V377" s="30"/>
      <c r="Z377" s="30"/>
      <c r="AA377" s="87"/>
      <c r="AC377" s="88"/>
      <c r="AD377" s="30"/>
      <c r="AH377" s="52"/>
      <c r="AI377" s="53"/>
      <c r="AJ377" s="49"/>
      <c r="AM377" s="30"/>
      <c r="AN377" s="49"/>
      <c r="AO377" s="30"/>
      <c r="AP377" s="89"/>
      <c r="AQ377" s="139"/>
    </row>
    <row r="378" spans="4:43" s="36" customFormat="1" x14ac:dyDescent="0.25">
      <c r="D378" s="30"/>
      <c r="F378" s="30"/>
      <c r="G378" s="45"/>
      <c r="H378" s="45"/>
      <c r="K378" s="30"/>
      <c r="N378" s="49"/>
      <c r="O378" s="30"/>
      <c r="P378" s="50"/>
      <c r="Q378" s="30"/>
      <c r="R378" s="49"/>
      <c r="S378" s="30"/>
      <c r="T378" s="49"/>
      <c r="V378" s="30"/>
      <c r="Z378" s="30"/>
      <c r="AA378" s="87"/>
      <c r="AC378" s="88"/>
      <c r="AD378" s="30"/>
      <c r="AH378" s="52"/>
      <c r="AI378" s="53"/>
      <c r="AJ378" s="49"/>
      <c r="AM378" s="30"/>
      <c r="AN378" s="49"/>
      <c r="AO378" s="30"/>
      <c r="AP378" s="89"/>
      <c r="AQ378" s="139"/>
    </row>
    <row r="379" spans="4:43" s="36" customFormat="1" x14ac:dyDescent="0.25">
      <c r="D379" s="30"/>
      <c r="F379" s="30"/>
      <c r="G379" s="45"/>
      <c r="H379" s="45"/>
      <c r="K379" s="30"/>
      <c r="N379" s="49"/>
      <c r="O379" s="30"/>
      <c r="P379" s="50"/>
      <c r="Q379" s="30"/>
      <c r="R379" s="49"/>
      <c r="S379" s="30"/>
      <c r="T379" s="49"/>
      <c r="V379" s="30"/>
      <c r="Z379" s="30"/>
      <c r="AA379" s="87"/>
      <c r="AC379" s="88"/>
      <c r="AD379" s="30"/>
      <c r="AH379" s="52"/>
      <c r="AI379" s="53"/>
      <c r="AJ379" s="49"/>
      <c r="AM379" s="30"/>
      <c r="AN379" s="49"/>
      <c r="AO379" s="30"/>
      <c r="AP379" s="89"/>
      <c r="AQ379" s="139"/>
    </row>
    <row r="380" spans="4:43" s="36" customFormat="1" x14ac:dyDescent="0.25">
      <c r="D380" s="30"/>
      <c r="F380" s="30"/>
      <c r="G380" s="45"/>
      <c r="H380" s="45"/>
      <c r="K380" s="30"/>
      <c r="N380" s="49"/>
      <c r="O380" s="30"/>
      <c r="P380" s="50"/>
      <c r="Q380" s="30"/>
      <c r="R380" s="49"/>
      <c r="S380" s="30"/>
      <c r="T380" s="49"/>
      <c r="V380" s="30"/>
      <c r="Z380" s="30"/>
      <c r="AA380" s="87"/>
      <c r="AC380" s="88"/>
      <c r="AD380" s="30"/>
      <c r="AH380" s="52"/>
      <c r="AI380" s="53"/>
      <c r="AJ380" s="49"/>
      <c r="AM380" s="30"/>
      <c r="AN380" s="49"/>
      <c r="AO380" s="30"/>
      <c r="AP380" s="89"/>
      <c r="AQ380" s="139"/>
    </row>
    <row r="381" spans="4:43" s="36" customFormat="1" x14ac:dyDescent="0.25">
      <c r="D381" s="30"/>
      <c r="F381" s="30"/>
      <c r="G381" s="45"/>
      <c r="H381" s="45"/>
      <c r="K381" s="30"/>
      <c r="N381" s="49"/>
      <c r="O381" s="30"/>
      <c r="P381" s="50"/>
      <c r="Q381" s="30"/>
      <c r="R381" s="49"/>
      <c r="S381" s="30"/>
      <c r="T381" s="49"/>
      <c r="V381" s="30"/>
      <c r="Z381" s="30"/>
      <c r="AA381" s="87"/>
      <c r="AC381" s="88"/>
      <c r="AD381" s="30"/>
      <c r="AH381" s="52"/>
      <c r="AI381" s="53"/>
      <c r="AJ381" s="49"/>
      <c r="AM381" s="30"/>
      <c r="AN381" s="49"/>
      <c r="AO381" s="30"/>
      <c r="AP381" s="89"/>
      <c r="AQ381" s="139"/>
    </row>
    <row r="382" spans="4:43" s="36" customFormat="1" x14ac:dyDescent="0.25">
      <c r="D382" s="30"/>
      <c r="F382" s="30"/>
      <c r="G382" s="45"/>
      <c r="H382" s="45"/>
      <c r="K382" s="30"/>
      <c r="N382" s="49"/>
      <c r="O382" s="30"/>
      <c r="P382" s="50"/>
      <c r="Q382" s="30"/>
      <c r="R382" s="49"/>
      <c r="S382" s="30"/>
      <c r="T382" s="49"/>
      <c r="V382" s="30"/>
      <c r="Z382" s="30"/>
      <c r="AA382" s="87"/>
      <c r="AC382" s="88"/>
      <c r="AD382" s="30"/>
      <c r="AH382" s="52"/>
      <c r="AI382" s="53"/>
      <c r="AJ382" s="49"/>
      <c r="AM382" s="30"/>
      <c r="AN382" s="49"/>
      <c r="AO382" s="30"/>
      <c r="AP382" s="89"/>
      <c r="AQ382" s="139"/>
    </row>
    <row r="383" spans="4:43" s="36" customFormat="1" x14ac:dyDescent="0.25">
      <c r="D383" s="30"/>
      <c r="F383" s="30"/>
      <c r="G383" s="45"/>
      <c r="H383" s="45"/>
      <c r="K383" s="30"/>
      <c r="N383" s="49"/>
      <c r="O383" s="30"/>
      <c r="P383" s="50"/>
      <c r="Q383" s="30"/>
      <c r="R383" s="49"/>
      <c r="S383" s="30"/>
      <c r="T383" s="49"/>
      <c r="V383" s="30"/>
      <c r="Z383" s="30"/>
      <c r="AA383" s="87"/>
      <c r="AC383" s="88"/>
      <c r="AD383" s="30"/>
      <c r="AH383" s="52"/>
      <c r="AI383" s="53"/>
      <c r="AJ383" s="49"/>
      <c r="AM383" s="30"/>
      <c r="AN383" s="49"/>
      <c r="AO383" s="30"/>
      <c r="AP383" s="89"/>
      <c r="AQ383" s="139"/>
    </row>
    <row r="384" spans="4:43" s="36" customFormat="1" x14ac:dyDescent="0.25">
      <c r="D384" s="30"/>
      <c r="F384" s="30"/>
      <c r="G384" s="45"/>
      <c r="H384" s="45"/>
      <c r="K384" s="30"/>
      <c r="N384" s="49"/>
      <c r="O384" s="30"/>
      <c r="P384" s="50"/>
      <c r="Q384" s="30"/>
      <c r="R384" s="49"/>
      <c r="S384" s="30"/>
      <c r="T384" s="49"/>
      <c r="V384" s="30"/>
      <c r="Z384" s="30"/>
      <c r="AA384" s="87"/>
      <c r="AC384" s="88"/>
      <c r="AD384" s="30"/>
      <c r="AH384" s="52"/>
      <c r="AI384" s="53"/>
      <c r="AJ384" s="49"/>
      <c r="AM384" s="30"/>
      <c r="AN384" s="49"/>
      <c r="AO384" s="30"/>
      <c r="AP384" s="89"/>
      <c r="AQ384" s="139"/>
    </row>
    <row r="385" spans="4:43" s="36" customFormat="1" x14ac:dyDescent="0.25">
      <c r="D385" s="30"/>
      <c r="F385" s="30"/>
      <c r="G385" s="45"/>
      <c r="H385" s="45"/>
      <c r="K385" s="30"/>
      <c r="N385" s="49"/>
      <c r="O385" s="30"/>
      <c r="P385" s="50"/>
      <c r="Q385" s="30"/>
      <c r="R385" s="49"/>
      <c r="S385" s="30"/>
      <c r="T385" s="49"/>
      <c r="V385" s="30"/>
      <c r="Z385" s="30"/>
      <c r="AA385" s="87"/>
      <c r="AC385" s="88"/>
      <c r="AD385" s="30"/>
      <c r="AH385" s="52"/>
      <c r="AI385" s="53"/>
      <c r="AJ385" s="49"/>
      <c r="AM385" s="30"/>
      <c r="AN385" s="49"/>
      <c r="AO385" s="30"/>
      <c r="AP385" s="89"/>
      <c r="AQ385" s="139"/>
    </row>
    <row r="386" spans="4:43" s="36" customFormat="1" x14ac:dyDescent="0.25">
      <c r="D386" s="30"/>
      <c r="F386" s="30"/>
      <c r="G386" s="45"/>
      <c r="H386" s="45"/>
      <c r="K386" s="30"/>
      <c r="N386" s="49"/>
      <c r="O386" s="30"/>
      <c r="P386" s="50"/>
      <c r="Q386" s="30"/>
      <c r="R386" s="49"/>
      <c r="S386" s="30"/>
      <c r="T386" s="49"/>
      <c r="V386" s="30"/>
      <c r="Z386" s="30"/>
      <c r="AA386" s="87"/>
      <c r="AC386" s="88"/>
      <c r="AD386" s="30"/>
      <c r="AH386" s="52"/>
      <c r="AI386" s="53"/>
      <c r="AJ386" s="49"/>
      <c r="AM386" s="30"/>
      <c r="AN386" s="49"/>
      <c r="AO386" s="30"/>
      <c r="AP386" s="89"/>
      <c r="AQ386" s="139"/>
    </row>
    <row r="387" spans="4:43" s="36" customFormat="1" x14ac:dyDescent="0.25">
      <c r="D387" s="30"/>
      <c r="F387" s="30"/>
      <c r="G387" s="45"/>
      <c r="H387" s="45"/>
      <c r="K387" s="30"/>
      <c r="N387" s="49"/>
      <c r="O387" s="30"/>
      <c r="P387" s="50"/>
      <c r="Q387" s="30"/>
      <c r="R387" s="49"/>
      <c r="S387" s="30"/>
      <c r="T387" s="49"/>
      <c r="V387" s="30"/>
      <c r="Z387" s="30"/>
      <c r="AA387" s="87"/>
      <c r="AC387" s="88"/>
      <c r="AD387" s="30"/>
      <c r="AH387" s="52"/>
      <c r="AI387" s="53"/>
      <c r="AJ387" s="49"/>
      <c r="AM387" s="30"/>
      <c r="AN387" s="49"/>
      <c r="AO387" s="30"/>
      <c r="AP387" s="89"/>
      <c r="AQ387" s="139"/>
    </row>
    <row r="388" spans="4:43" s="36" customFormat="1" x14ac:dyDescent="0.25">
      <c r="D388" s="30"/>
      <c r="F388" s="30"/>
      <c r="G388" s="45"/>
      <c r="H388" s="45"/>
      <c r="K388" s="30"/>
      <c r="N388" s="49"/>
      <c r="O388" s="30"/>
      <c r="P388" s="50"/>
      <c r="Q388" s="30"/>
      <c r="R388" s="49"/>
      <c r="S388" s="30"/>
      <c r="T388" s="49"/>
      <c r="V388" s="30"/>
      <c r="Z388" s="30"/>
      <c r="AA388" s="87"/>
      <c r="AC388" s="88"/>
      <c r="AD388" s="30"/>
      <c r="AH388" s="52"/>
      <c r="AI388" s="53"/>
      <c r="AJ388" s="49"/>
      <c r="AM388" s="30"/>
      <c r="AN388" s="49"/>
      <c r="AO388" s="30"/>
      <c r="AP388" s="89"/>
      <c r="AQ388" s="139"/>
    </row>
    <row r="389" spans="4:43" s="36" customFormat="1" x14ac:dyDescent="0.25">
      <c r="D389" s="30"/>
      <c r="F389" s="30"/>
      <c r="G389" s="45"/>
      <c r="H389" s="45"/>
      <c r="K389" s="30"/>
      <c r="N389" s="49"/>
      <c r="O389" s="30"/>
      <c r="P389" s="50"/>
      <c r="Q389" s="30"/>
      <c r="R389" s="49"/>
      <c r="S389" s="30"/>
      <c r="T389" s="49"/>
      <c r="V389" s="30"/>
      <c r="Z389" s="30"/>
      <c r="AA389" s="87"/>
      <c r="AC389" s="88"/>
      <c r="AD389" s="30"/>
      <c r="AH389" s="52"/>
      <c r="AI389" s="53"/>
      <c r="AJ389" s="49"/>
      <c r="AM389" s="30"/>
      <c r="AN389" s="49"/>
      <c r="AO389" s="30"/>
      <c r="AP389" s="89"/>
      <c r="AQ389" s="139"/>
    </row>
    <row r="390" spans="4:43" s="36" customFormat="1" x14ac:dyDescent="0.25">
      <c r="D390" s="30"/>
      <c r="F390" s="30"/>
      <c r="G390" s="45"/>
      <c r="H390" s="45"/>
      <c r="K390" s="30"/>
      <c r="N390" s="49"/>
      <c r="O390" s="30"/>
      <c r="P390" s="50"/>
      <c r="Q390" s="30"/>
      <c r="R390" s="49"/>
      <c r="S390" s="30"/>
      <c r="T390" s="49"/>
      <c r="V390" s="30"/>
      <c r="Z390" s="30"/>
      <c r="AA390" s="87"/>
      <c r="AC390" s="88"/>
      <c r="AD390" s="30"/>
      <c r="AH390" s="52"/>
      <c r="AI390" s="53"/>
      <c r="AJ390" s="49"/>
      <c r="AM390" s="30"/>
      <c r="AN390" s="49"/>
      <c r="AO390" s="30"/>
      <c r="AP390" s="89"/>
      <c r="AQ390" s="139"/>
    </row>
    <row r="391" spans="4:43" s="36" customFormat="1" x14ac:dyDescent="0.25">
      <c r="D391" s="30"/>
      <c r="F391" s="30"/>
      <c r="G391" s="45"/>
      <c r="H391" s="45"/>
      <c r="K391" s="30"/>
      <c r="N391" s="49"/>
      <c r="O391" s="30"/>
      <c r="P391" s="50"/>
      <c r="Q391" s="30"/>
      <c r="R391" s="49"/>
      <c r="S391" s="30"/>
      <c r="T391" s="49"/>
      <c r="V391" s="30"/>
      <c r="Z391" s="30"/>
      <c r="AA391" s="87"/>
      <c r="AC391" s="88"/>
      <c r="AD391" s="30"/>
      <c r="AH391" s="52"/>
      <c r="AI391" s="53"/>
      <c r="AJ391" s="49"/>
      <c r="AM391" s="30"/>
      <c r="AN391" s="49"/>
      <c r="AO391" s="30"/>
      <c r="AP391" s="89"/>
      <c r="AQ391" s="139"/>
    </row>
    <row r="392" spans="4:43" s="36" customFormat="1" x14ac:dyDescent="0.25">
      <c r="D392" s="30"/>
      <c r="F392" s="30"/>
      <c r="G392" s="45"/>
      <c r="H392" s="45"/>
      <c r="K392" s="30"/>
      <c r="N392" s="49"/>
      <c r="O392" s="30"/>
      <c r="P392" s="50"/>
      <c r="Q392" s="30"/>
      <c r="R392" s="49"/>
      <c r="S392" s="30"/>
      <c r="T392" s="49"/>
      <c r="V392" s="30"/>
      <c r="Z392" s="30"/>
      <c r="AA392" s="87"/>
      <c r="AC392" s="88"/>
      <c r="AD392" s="30"/>
      <c r="AH392" s="52"/>
      <c r="AI392" s="53"/>
      <c r="AJ392" s="49"/>
      <c r="AM392" s="30"/>
      <c r="AN392" s="49"/>
      <c r="AO392" s="30"/>
      <c r="AP392" s="89"/>
      <c r="AQ392" s="139"/>
    </row>
    <row r="393" spans="4:43" s="36" customFormat="1" x14ac:dyDescent="0.25">
      <c r="D393" s="30"/>
      <c r="F393" s="30"/>
      <c r="G393" s="45"/>
      <c r="H393" s="45"/>
      <c r="K393" s="30"/>
      <c r="N393" s="49"/>
      <c r="O393" s="30"/>
      <c r="P393" s="50"/>
      <c r="Q393" s="30"/>
      <c r="R393" s="49"/>
      <c r="S393" s="30"/>
      <c r="T393" s="49"/>
      <c r="V393" s="30"/>
      <c r="Z393" s="30"/>
      <c r="AA393" s="87"/>
      <c r="AC393" s="88"/>
      <c r="AD393" s="30"/>
      <c r="AH393" s="52"/>
      <c r="AI393" s="53"/>
      <c r="AJ393" s="49"/>
      <c r="AM393" s="30"/>
      <c r="AN393" s="49"/>
      <c r="AO393" s="30"/>
      <c r="AP393" s="89"/>
      <c r="AQ393" s="139"/>
    </row>
    <row r="394" spans="4:43" s="36" customFormat="1" x14ac:dyDescent="0.25">
      <c r="D394" s="30"/>
      <c r="F394" s="30"/>
      <c r="G394" s="45"/>
      <c r="H394" s="45"/>
      <c r="K394" s="30"/>
      <c r="N394" s="49"/>
      <c r="O394" s="30"/>
      <c r="P394" s="50"/>
      <c r="Q394" s="30"/>
      <c r="R394" s="49"/>
      <c r="S394" s="30"/>
      <c r="T394" s="49"/>
      <c r="V394" s="30"/>
      <c r="Z394" s="30"/>
      <c r="AA394" s="87"/>
      <c r="AC394" s="88"/>
      <c r="AD394" s="30"/>
      <c r="AH394" s="52"/>
      <c r="AI394" s="53"/>
      <c r="AJ394" s="49"/>
      <c r="AM394" s="30"/>
      <c r="AN394" s="49"/>
      <c r="AO394" s="30"/>
      <c r="AP394" s="89"/>
      <c r="AQ394" s="139"/>
    </row>
    <row r="395" spans="4:43" s="36" customFormat="1" x14ac:dyDescent="0.25">
      <c r="D395" s="30"/>
      <c r="F395" s="30"/>
      <c r="G395" s="45"/>
      <c r="H395" s="45"/>
      <c r="K395" s="30"/>
      <c r="N395" s="49"/>
      <c r="O395" s="30"/>
      <c r="P395" s="50"/>
      <c r="Q395" s="30"/>
      <c r="R395" s="49"/>
      <c r="S395" s="30"/>
      <c r="T395" s="49"/>
      <c r="V395" s="30"/>
      <c r="Z395" s="30"/>
      <c r="AA395" s="87"/>
      <c r="AC395" s="88"/>
      <c r="AD395" s="30"/>
      <c r="AH395" s="52"/>
      <c r="AI395" s="53"/>
      <c r="AJ395" s="49"/>
      <c r="AM395" s="30"/>
      <c r="AN395" s="49"/>
      <c r="AO395" s="30"/>
      <c r="AP395" s="89"/>
      <c r="AQ395" s="139"/>
    </row>
    <row r="396" spans="4:43" s="36" customFormat="1" x14ac:dyDescent="0.25">
      <c r="D396" s="30"/>
      <c r="F396" s="30"/>
      <c r="G396" s="45"/>
      <c r="H396" s="45"/>
      <c r="K396" s="30"/>
      <c r="N396" s="49"/>
      <c r="O396" s="30"/>
      <c r="P396" s="50"/>
      <c r="Q396" s="30"/>
      <c r="R396" s="49"/>
      <c r="S396" s="30"/>
      <c r="T396" s="49"/>
      <c r="V396" s="30"/>
      <c r="Z396" s="30"/>
      <c r="AA396" s="87"/>
      <c r="AC396" s="88"/>
      <c r="AD396" s="30"/>
      <c r="AH396" s="52"/>
      <c r="AI396" s="53"/>
      <c r="AJ396" s="49"/>
      <c r="AM396" s="30"/>
      <c r="AN396" s="49"/>
      <c r="AO396" s="30"/>
      <c r="AP396" s="89"/>
      <c r="AQ396" s="139"/>
    </row>
    <row r="397" spans="4:43" s="36" customFormat="1" x14ac:dyDescent="0.25">
      <c r="D397" s="30"/>
      <c r="F397" s="30"/>
      <c r="G397" s="45"/>
      <c r="H397" s="45"/>
      <c r="K397" s="30"/>
      <c r="N397" s="49"/>
      <c r="O397" s="30"/>
      <c r="P397" s="50"/>
      <c r="Q397" s="30"/>
      <c r="R397" s="49"/>
      <c r="S397" s="30"/>
      <c r="T397" s="49"/>
      <c r="V397" s="30"/>
      <c r="Z397" s="30"/>
      <c r="AA397" s="87"/>
      <c r="AC397" s="88"/>
      <c r="AD397" s="30"/>
      <c r="AH397" s="52"/>
      <c r="AI397" s="53"/>
      <c r="AJ397" s="49"/>
      <c r="AM397" s="30"/>
      <c r="AN397" s="49"/>
      <c r="AO397" s="30"/>
      <c r="AP397" s="89"/>
      <c r="AQ397" s="139"/>
    </row>
    <row r="398" spans="4:43" s="36" customFormat="1" x14ac:dyDescent="0.25">
      <c r="D398" s="30"/>
      <c r="F398" s="30"/>
      <c r="G398" s="45"/>
      <c r="H398" s="45"/>
      <c r="K398" s="30"/>
      <c r="N398" s="49"/>
      <c r="O398" s="30"/>
      <c r="P398" s="50"/>
      <c r="Q398" s="30"/>
      <c r="R398" s="49"/>
      <c r="S398" s="30"/>
      <c r="T398" s="49"/>
      <c r="V398" s="30"/>
      <c r="Z398" s="30"/>
      <c r="AA398" s="87"/>
      <c r="AC398" s="88"/>
      <c r="AD398" s="30"/>
      <c r="AH398" s="52"/>
      <c r="AI398" s="53"/>
      <c r="AJ398" s="49"/>
      <c r="AM398" s="30"/>
      <c r="AN398" s="49"/>
      <c r="AO398" s="30"/>
      <c r="AP398" s="89"/>
      <c r="AQ398" s="139"/>
    </row>
    <row r="399" spans="4:43" s="36" customFormat="1" x14ac:dyDescent="0.25">
      <c r="D399" s="30"/>
      <c r="F399" s="30"/>
      <c r="G399" s="45"/>
      <c r="H399" s="45"/>
      <c r="K399" s="30"/>
      <c r="N399" s="49"/>
      <c r="O399" s="30"/>
      <c r="P399" s="50"/>
      <c r="Q399" s="30"/>
      <c r="R399" s="49"/>
      <c r="S399" s="30"/>
      <c r="T399" s="49"/>
      <c r="V399" s="30"/>
      <c r="Z399" s="30"/>
      <c r="AA399" s="87"/>
      <c r="AC399" s="88"/>
      <c r="AD399" s="30"/>
      <c r="AH399" s="52"/>
      <c r="AI399" s="53"/>
      <c r="AJ399" s="49"/>
      <c r="AM399" s="30"/>
      <c r="AN399" s="49"/>
      <c r="AO399" s="30"/>
      <c r="AP399" s="89"/>
      <c r="AQ399" s="139"/>
    </row>
    <row r="400" spans="4:43" s="36" customFormat="1" x14ac:dyDescent="0.25">
      <c r="D400" s="30"/>
      <c r="F400" s="30"/>
      <c r="G400" s="45"/>
      <c r="H400" s="45"/>
      <c r="K400" s="30"/>
      <c r="N400" s="49"/>
      <c r="O400" s="30"/>
      <c r="P400" s="50"/>
      <c r="Q400" s="30"/>
      <c r="R400" s="49"/>
      <c r="S400" s="30"/>
      <c r="T400" s="49"/>
      <c r="V400" s="30"/>
      <c r="Z400" s="30"/>
      <c r="AA400" s="87"/>
      <c r="AC400" s="88"/>
      <c r="AD400" s="30"/>
      <c r="AH400" s="52"/>
      <c r="AI400" s="53"/>
      <c r="AJ400" s="49"/>
      <c r="AM400" s="30"/>
      <c r="AN400" s="49"/>
      <c r="AO400" s="30"/>
      <c r="AP400" s="89"/>
      <c r="AQ400" s="139"/>
    </row>
    <row r="401" spans="4:43" s="36" customFormat="1" x14ac:dyDescent="0.25">
      <c r="D401" s="30"/>
      <c r="F401" s="30"/>
      <c r="G401" s="45"/>
      <c r="H401" s="45"/>
      <c r="K401" s="30"/>
      <c r="N401" s="49"/>
      <c r="O401" s="30"/>
      <c r="P401" s="50"/>
      <c r="Q401" s="30"/>
      <c r="R401" s="49"/>
      <c r="S401" s="30"/>
      <c r="T401" s="49"/>
      <c r="V401" s="30"/>
      <c r="Z401" s="30"/>
      <c r="AA401" s="87"/>
      <c r="AC401" s="88"/>
      <c r="AD401" s="30"/>
      <c r="AH401" s="52"/>
      <c r="AI401" s="53"/>
      <c r="AJ401" s="49"/>
      <c r="AM401" s="30"/>
      <c r="AN401" s="49"/>
      <c r="AO401" s="30"/>
      <c r="AP401" s="89"/>
      <c r="AQ401" s="139"/>
    </row>
    <row r="402" spans="4:43" s="36" customFormat="1" x14ac:dyDescent="0.25">
      <c r="D402" s="30"/>
      <c r="F402" s="30"/>
      <c r="G402" s="45"/>
      <c r="H402" s="45"/>
      <c r="K402" s="30"/>
      <c r="N402" s="49"/>
      <c r="O402" s="30"/>
      <c r="P402" s="50"/>
      <c r="Q402" s="30"/>
      <c r="R402" s="49"/>
      <c r="S402" s="30"/>
      <c r="T402" s="49"/>
      <c r="V402" s="30"/>
      <c r="Z402" s="30"/>
      <c r="AA402" s="87"/>
      <c r="AC402" s="88"/>
      <c r="AD402" s="30"/>
      <c r="AH402" s="52"/>
      <c r="AI402" s="53"/>
      <c r="AJ402" s="49"/>
      <c r="AM402" s="30"/>
      <c r="AN402" s="49"/>
      <c r="AO402" s="30"/>
      <c r="AP402" s="89"/>
      <c r="AQ402" s="139"/>
    </row>
    <row r="403" spans="4:43" s="36" customFormat="1" x14ac:dyDescent="0.25">
      <c r="D403" s="30"/>
      <c r="F403" s="30"/>
      <c r="G403" s="45"/>
      <c r="H403" s="45"/>
      <c r="K403" s="30"/>
      <c r="N403" s="49"/>
      <c r="O403" s="30"/>
      <c r="P403" s="50"/>
      <c r="Q403" s="30"/>
      <c r="R403" s="49"/>
      <c r="S403" s="30"/>
      <c r="T403" s="49"/>
      <c r="V403" s="30"/>
      <c r="Z403" s="30"/>
      <c r="AA403" s="87"/>
      <c r="AC403" s="88"/>
      <c r="AD403" s="30"/>
      <c r="AH403" s="52"/>
      <c r="AI403" s="53"/>
      <c r="AJ403" s="49"/>
      <c r="AM403" s="30"/>
      <c r="AN403" s="49"/>
      <c r="AO403" s="30"/>
      <c r="AP403" s="89"/>
      <c r="AQ403" s="139"/>
    </row>
    <row r="404" spans="4:43" s="36" customFormat="1" x14ac:dyDescent="0.25">
      <c r="D404" s="30"/>
      <c r="F404" s="30"/>
      <c r="G404" s="45"/>
      <c r="H404" s="45"/>
      <c r="K404" s="30"/>
      <c r="N404" s="49"/>
      <c r="O404" s="30"/>
      <c r="P404" s="50"/>
      <c r="Q404" s="30"/>
      <c r="R404" s="49"/>
      <c r="S404" s="30"/>
      <c r="T404" s="49"/>
      <c r="V404" s="30"/>
      <c r="Z404" s="30"/>
      <c r="AA404" s="87"/>
      <c r="AC404" s="88"/>
      <c r="AD404" s="30"/>
      <c r="AH404" s="52"/>
      <c r="AI404" s="53"/>
      <c r="AJ404" s="49"/>
      <c r="AM404" s="30"/>
      <c r="AN404" s="49"/>
      <c r="AO404" s="30"/>
      <c r="AP404" s="89"/>
      <c r="AQ404" s="139"/>
    </row>
    <row r="405" spans="4:43" s="36" customFormat="1" x14ac:dyDescent="0.25">
      <c r="D405" s="30"/>
      <c r="F405" s="30"/>
      <c r="G405" s="45"/>
      <c r="H405" s="45"/>
      <c r="K405" s="30"/>
      <c r="N405" s="49"/>
      <c r="O405" s="30"/>
      <c r="P405" s="50"/>
      <c r="Q405" s="30"/>
      <c r="R405" s="49"/>
      <c r="S405" s="30"/>
      <c r="T405" s="49"/>
      <c r="V405" s="30"/>
      <c r="Z405" s="30"/>
      <c r="AA405" s="87"/>
      <c r="AC405" s="88"/>
      <c r="AD405" s="30"/>
      <c r="AH405" s="52"/>
      <c r="AI405" s="53"/>
      <c r="AJ405" s="49"/>
      <c r="AM405" s="30"/>
      <c r="AN405" s="49"/>
      <c r="AO405" s="30"/>
      <c r="AP405" s="89"/>
      <c r="AQ405" s="139"/>
    </row>
    <row r="406" spans="4:43" s="36" customFormat="1" x14ac:dyDescent="0.25">
      <c r="D406" s="30"/>
      <c r="F406" s="30"/>
      <c r="G406" s="45"/>
      <c r="H406" s="45"/>
      <c r="K406" s="30"/>
      <c r="N406" s="49"/>
      <c r="O406" s="30"/>
      <c r="P406" s="50"/>
      <c r="Q406" s="30"/>
      <c r="R406" s="49"/>
      <c r="S406" s="30"/>
      <c r="T406" s="49"/>
      <c r="V406" s="30"/>
      <c r="Z406" s="30"/>
      <c r="AA406" s="87"/>
      <c r="AC406" s="88"/>
      <c r="AD406" s="30"/>
      <c r="AH406" s="52"/>
      <c r="AI406" s="53"/>
      <c r="AJ406" s="49"/>
      <c r="AM406" s="30"/>
      <c r="AN406" s="49"/>
      <c r="AO406" s="30"/>
      <c r="AP406" s="89"/>
      <c r="AQ406" s="139"/>
    </row>
    <row r="407" spans="4:43" s="36" customFormat="1" x14ac:dyDescent="0.25">
      <c r="D407" s="30"/>
      <c r="F407" s="30"/>
      <c r="G407" s="45"/>
      <c r="H407" s="45"/>
      <c r="K407" s="30"/>
      <c r="N407" s="49"/>
      <c r="O407" s="30"/>
      <c r="P407" s="50"/>
      <c r="Q407" s="30"/>
      <c r="R407" s="49"/>
      <c r="S407" s="30"/>
      <c r="T407" s="49"/>
      <c r="V407" s="30"/>
      <c r="Z407" s="30"/>
      <c r="AA407" s="87"/>
      <c r="AC407" s="88"/>
      <c r="AD407" s="30"/>
      <c r="AH407" s="52"/>
      <c r="AI407" s="53"/>
      <c r="AJ407" s="49"/>
      <c r="AM407" s="30"/>
      <c r="AN407" s="49"/>
      <c r="AO407" s="30"/>
      <c r="AP407" s="89"/>
      <c r="AQ407" s="139"/>
    </row>
    <row r="408" spans="4:43" s="36" customFormat="1" x14ac:dyDescent="0.25">
      <c r="D408" s="30"/>
      <c r="F408" s="30"/>
      <c r="G408" s="45"/>
      <c r="H408" s="45"/>
      <c r="K408" s="30"/>
      <c r="N408" s="49"/>
      <c r="O408" s="30"/>
      <c r="P408" s="50"/>
      <c r="Q408" s="30"/>
      <c r="R408" s="49"/>
      <c r="S408" s="30"/>
      <c r="T408" s="49"/>
      <c r="V408" s="30"/>
      <c r="Z408" s="30"/>
      <c r="AA408" s="87"/>
      <c r="AC408" s="88"/>
      <c r="AD408" s="30"/>
      <c r="AH408" s="52"/>
      <c r="AI408" s="53"/>
      <c r="AJ408" s="49"/>
      <c r="AM408" s="30"/>
      <c r="AN408" s="49"/>
      <c r="AO408" s="30"/>
      <c r="AP408" s="89"/>
      <c r="AQ408" s="139"/>
    </row>
    <row r="409" spans="4:43" s="36" customFormat="1" x14ac:dyDescent="0.25">
      <c r="D409" s="30"/>
      <c r="F409" s="30"/>
      <c r="G409" s="45"/>
      <c r="H409" s="45"/>
      <c r="K409" s="30"/>
      <c r="N409" s="49"/>
      <c r="O409" s="30"/>
      <c r="P409" s="50"/>
      <c r="Q409" s="30"/>
      <c r="R409" s="49"/>
      <c r="S409" s="30"/>
      <c r="T409" s="49"/>
      <c r="V409" s="30"/>
      <c r="Z409" s="30"/>
      <c r="AA409" s="87"/>
      <c r="AC409" s="88"/>
      <c r="AD409" s="30"/>
      <c r="AH409" s="52"/>
      <c r="AI409" s="53"/>
      <c r="AJ409" s="49"/>
      <c r="AM409" s="30"/>
      <c r="AN409" s="49"/>
      <c r="AO409" s="30"/>
      <c r="AP409" s="89"/>
      <c r="AQ409" s="139"/>
    </row>
    <row r="410" spans="4:43" s="36" customFormat="1" x14ac:dyDescent="0.25">
      <c r="D410" s="30"/>
      <c r="F410" s="30"/>
      <c r="G410" s="45"/>
      <c r="H410" s="45"/>
      <c r="K410" s="30"/>
      <c r="N410" s="49"/>
      <c r="O410" s="30"/>
      <c r="P410" s="50"/>
      <c r="Q410" s="30"/>
      <c r="R410" s="49"/>
      <c r="S410" s="30"/>
      <c r="T410" s="49"/>
      <c r="V410" s="30"/>
      <c r="Z410" s="30"/>
      <c r="AA410" s="87"/>
      <c r="AC410" s="88"/>
      <c r="AD410" s="30"/>
      <c r="AH410" s="52"/>
      <c r="AI410" s="53"/>
      <c r="AJ410" s="49"/>
      <c r="AM410" s="30"/>
      <c r="AN410" s="49"/>
      <c r="AO410" s="30"/>
      <c r="AP410" s="89"/>
      <c r="AQ410" s="139"/>
    </row>
    <row r="411" spans="4:43" s="36" customFormat="1" x14ac:dyDescent="0.25">
      <c r="D411" s="30"/>
      <c r="F411" s="30"/>
      <c r="G411" s="45"/>
      <c r="H411" s="45"/>
      <c r="K411" s="30"/>
      <c r="N411" s="49"/>
      <c r="O411" s="30"/>
      <c r="P411" s="50"/>
      <c r="Q411" s="30"/>
      <c r="R411" s="49"/>
      <c r="S411" s="30"/>
      <c r="T411" s="49"/>
      <c r="V411" s="30"/>
      <c r="Z411" s="30"/>
      <c r="AA411" s="87"/>
      <c r="AC411" s="88"/>
      <c r="AD411" s="30"/>
      <c r="AH411" s="52"/>
      <c r="AI411" s="53"/>
      <c r="AJ411" s="49"/>
      <c r="AM411" s="30"/>
      <c r="AN411" s="49"/>
      <c r="AO411" s="30"/>
      <c r="AP411" s="89"/>
      <c r="AQ411" s="139"/>
    </row>
    <row r="412" spans="4:43" s="36" customFormat="1" x14ac:dyDescent="0.25">
      <c r="D412" s="30"/>
      <c r="F412" s="30"/>
      <c r="G412" s="45"/>
      <c r="H412" s="45"/>
      <c r="K412" s="30"/>
      <c r="N412" s="49"/>
      <c r="O412" s="30"/>
      <c r="P412" s="50"/>
      <c r="Q412" s="30"/>
      <c r="R412" s="49"/>
      <c r="S412" s="30"/>
      <c r="T412" s="49"/>
      <c r="V412" s="30"/>
      <c r="Z412" s="30"/>
      <c r="AA412" s="87"/>
      <c r="AC412" s="88"/>
      <c r="AD412" s="30"/>
      <c r="AH412" s="52"/>
      <c r="AI412" s="53"/>
      <c r="AJ412" s="49"/>
      <c r="AM412" s="30"/>
      <c r="AN412" s="49"/>
      <c r="AO412" s="30"/>
      <c r="AP412" s="89"/>
      <c r="AQ412" s="139"/>
    </row>
    <row r="413" spans="4:43" s="36" customFormat="1" x14ac:dyDescent="0.25">
      <c r="D413" s="30"/>
      <c r="F413" s="30"/>
      <c r="G413" s="45"/>
      <c r="H413" s="45"/>
      <c r="K413" s="30"/>
      <c r="N413" s="49"/>
      <c r="O413" s="30"/>
      <c r="P413" s="50"/>
      <c r="Q413" s="30"/>
      <c r="R413" s="49"/>
      <c r="S413" s="30"/>
      <c r="T413" s="49"/>
      <c r="V413" s="30"/>
      <c r="Z413" s="30"/>
      <c r="AA413" s="87"/>
      <c r="AC413" s="88"/>
      <c r="AD413" s="30"/>
      <c r="AH413" s="52"/>
      <c r="AI413" s="53"/>
      <c r="AJ413" s="49"/>
      <c r="AM413" s="30"/>
      <c r="AN413" s="49"/>
      <c r="AO413" s="30"/>
      <c r="AP413" s="89"/>
      <c r="AQ413" s="139"/>
    </row>
    <row r="414" spans="4:43" s="36" customFormat="1" x14ac:dyDescent="0.25">
      <c r="D414" s="30"/>
      <c r="F414" s="30"/>
      <c r="G414" s="45"/>
      <c r="H414" s="45"/>
      <c r="K414" s="30"/>
      <c r="N414" s="49"/>
      <c r="O414" s="30"/>
      <c r="P414" s="50"/>
      <c r="Q414" s="30"/>
      <c r="R414" s="49"/>
      <c r="S414" s="30"/>
      <c r="T414" s="49"/>
      <c r="V414" s="30"/>
      <c r="Z414" s="30"/>
      <c r="AA414" s="87"/>
      <c r="AC414" s="88"/>
      <c r="AD414" s="30"/>
      <c r="AH414" s="52"/>
      <c r="AI414" s="53"/>
      <c r="AJ414" s="49"/>
      <c r="AM414" s="30"/>
      <c r="AN414" s="49"/>
      <c r="AO414" s="30"/>
      <c r="AP414" s="89"/>
      <c r="AQ414" s="139"/>
    </row>
    <row r="415" spans="4:43" s="36" customFormat="1" x14ac:dyDescent="0.25">
      <c r="D415" s="30"/>
      <c r="F415" s="30"/>
      <c r="G415" s="45"/>
      <c r="H415" s="45"/>
      <c r="K415" s="30"/>
      <c r="N415" s="49"/>
      <c r="O415" s="30"/>
      <c r="P415" s="50"/>
      <c r="Q415" s="30"/>
      <c r="R415" s="49"/>
      <c r="S415" s="30"/>
      <c r="T415" s="49"/>
      <c r="V415" s="30"/>
      <c r="Z415" s="30"/>
      <c r="AA415" s="87"/>
      <c r="AC415" s="88"/>
      <c r="AD415" s="30"/>
      <c r="AH415" s="52"/>
      <c r="AI415" s="53"/>
      <c r="AJ415" s="49"/>
      <c r="AM415" s="30"/>
      <c r="AN415" s="49"/>
      <c r="AO415" s="30"/>
      <c r="AP415" s="89"/>
      <c r="AQ415" s="139"/>
    </row>
    <row r="416" spans="4:43" s="36" customFormat="1" x14ac:dyDescent="0.25">
      <c r="D416" s="30"/>
      <c r="F416" s="30"/>
      <c r="G416" s="45"/>
      <c r="H416" s="45"/>
      <c r="K416" s="30"/>
      <c r="N416" s="49"/>
      <c r="O416" s="30"/>
      <c r="P416" s="50"/>
      <c r="Q416" s="30"/>
      <c r="R416" s="49"/>
      <c r="S416" s="30"/>
      <c r="T416" s="49"/>
      <c r="V416" s="30"/>
      <c r="Z416" s="30"/>
      <c r="AA416" s="87"/>
      <c r="AC416" s="88"/>
      <c r="AD416" s="30"/>
      <c r="AH416" s="52"/>
      <c r="AI416" s="53"/>
      <c r="AJ416" s="49"/>
      <c r="AM416" s="30"/>
      <c r="AN416" s="49"/>
      <c r="AO416" s="30"/>
      <c r="AP416" s="89"/>
      <c r="AQ416" s="139"/>
    </row>
    <row r="417" spans="4:43" s="36" customFormat="1" x14ac:dyDescent="0.25">
      <c r="D417" s="30"/>
      <c r="F417" s="30"/>
      <c r="G417" s="45"/>
      <c r="H417" s="45"/>
      <c r="K417" s="30"/>
      <c r="N417" s="49"/>
      <c r="O417" s="30"/>
      <c r="P417" s="50"/>
      <c r="Q417" s="30"/>
      <c r="R417" s="49"/>
      <c r="S417" s="30"/>
      <c r="T417" s="49"/>
      <c r="V417" s="30"/>
      <c r="Z417" s="30"/>
      <c r="AA417" s="87"/>
      <c r="AC417" s="88"/>
      <c r="AD417" s="30"/>
      <c r="AH417" s="52"/>
      <c r="AI417" s="53"/>
      <c r="AJ417" s="49"/>
      <c r="AM417" s="30"/>
      <c r="AN417" s="49"/>
      <c r="AO417" s="30"/>
      <c r="AP417" s="89"/>
      <c r="AQ417" s="139"/>
    </row>
    <row r="418" spans="4:43" s="36" customFormat="1" x14ac:dyDescent="0.25">
      <c r="D418" s="30"/>
      <c r="F418" s="30"/>
      <c r="G418" s="45"/>
      <c r="H418" s="45"/>
      <c r="K418" s="30"/>
      <c r="N418" s="49"/>
      <c r="O418" s="30"/>
      <c r="P418" s="50"/>
      <c r="Q418" s="30"/>
      <c r="R418" s="49"/>
      <c r="S418" s="30"/>
      <c r="T418" s="49"/>
      <c r="V418" s="30"/>
      <c r="Z418" s="30"/>
      <c r="AA418" s="87"/>
      <c r="AC418" s="88"/>
      <c r="AD418" s="30"/>
      <c r="AH418" s="52"/>
      <c r="AI418" s="53"/>
      <c r="AJ418" s="49"/>
      <c r="AM418" s="30"/>
      <c r="AN418" s="49"/>
      <c r="AO418" s="30"/>
      <c r="AP418" s="89"/>
      <c r="AQ418" s="139"/>
    </row>
    <row r="419" spans="4:43" s="36" customFormat="1" x14ac:dyDescent="0.25">
      <c r="D419" s="30"/>
      <c r="F419" s="30"/>
      <c r="G419" s="45"/>
      <c r="H419" s="45"/>
      <c r="K419" s="30"/>
      <c r="N419" s="49"/>
      <c r="O419" s="30"/>
      <c r="P419" s="50"/>
      <c r="Q419" s="30"/>
      <c r="R419" s="49"/>
      <c r="S419" s="30"/>
      <c r="T419" s="49"/>
      <c r="V419" s="30"/>
      <c r="Z419" s="30"/>
      <c r="AA419" s="87"/>
      <c r="AC419" s="88"/>
      <c r="AD419" s="30"/>
      <c r="AH419" s="52"/>
      <c r="AI419" s="53"/>
      <c r="AJ419" s="49"/>
      <c r="AM419" s="30"/>
      <c r="AN419" s="49"/>
      <c r="AO419" s="30"/>
      <c r="AP419" s="89"/>
      <c r="AQ419" s="139"/>
    </row>
    <row r="420" spans="4:43" s="36" customFormat="1" x14ac:dyDescent="0.25">
      <c r="D420" s="30"/>
      <c r="F420" s="30"/>
      <c r="G420" s="45"/>
      <c r="H420" s="45"/>
      <c r="K420" s="30"/>
      <c r="N420" s="49"/>
      <c r="O420" s="30"/>
      <c r="P420" s="50"/>
      <c r="Q420" s="30"/>
      <c r="R420" s="49"/>
      <c r="S420" s="30"/>
      <c r="T420" s="49"/>
      <c r="V420" s="30"/>
      <c r="Z420" s="30"/>
      <c r="AA420" s="87"/>
      <c r="AC420" s="88"/>
      <c r="AD420" s="30"/>
      <c r="AH420" s="52"/>
      <c r="AI420" s="53"/>
      <c r="AJ420" s="49"/>
      <c r="AM420" s="30"/>
      <c r="AN420" s="49"/>
      <c r="AO420" s="30"/>
      <c r="AP420" s="89"/>
      <c r="AQ420" s="139"/>
    </row>
    <row r="421" spans="4:43" s="36" customFormat="1" x14ac:dyDescent="0.25">
      <c r="D421" s="30"/>
      <c r="F421" s="30"/>
      <c r="G421" s="45"/>
      <c r="H421" s="45"/>
      <c r="K421" s="30"/>
      <c r="N421" s="49"/>
      <c r="O421" s="30"/>
      <c r="P421" s="50"/>
      <c r="Q421" s="30"/>
      <c r="R421" s="49"/>
      <c r="S421" s="30"/>
      <c r="T421" s="49"/>
      <c r="V421" s="30"/>
      <c r="Z421" s="30"/>
      <c r="AA421" s="87"/>
      <c r="AC421" s="88"/>
      <c r="AD421" s="30"/>
      <c r="AH421" s="52"/>
      <c r="AI421" s="53"/>
      <c r="AJ421" s="49"/>
      <c r="AM421" s="30"/>
      <c r="AN421" s="49"/>
      <c r="AO421" s="30"/>
      <c r="AP421" s="89"/>
      <c r="AQ421" s="139"/>
    </row>
    <row r="422" spans="4:43" s="36" customFormat="1" x14ac:dyDescent="0.25">
      <c r="D422" s="30"/>
      <c r="F422" s="30"/>
      <c r="G422" s="45"/>
      <c r="H422" s="45"/>
      <c r="K422" s="30"/>
      <c r="N422" s="49"/>
      <c r="O422" s="30"/>
      <c r="P422" s="50"/>
      <c r="Q422" s="30"/>
      <c r="R422" s="49"/>
      <c r="S422" s="30"/>
      <c r="T422" s="49"/>
      <c r="V422" s="30"/>
      <c r="Z422" s="30"/>
      <c r="AA422" s="87"/>
      <c r="AC422" s="88"/>
      <c r="AD422" s="30"/>
      <c r="AH422" s="52"/>
      <c r="AI422" s="53"/>
      <c r="AJ422" s="49"/>
      <c r="AM422" s="30"/>
      <c r="AN422" s="49"/>
      <c r="AO422" s="30"/>
      <c r="AP422" s="89"/>
      <c r="AQ422" s="139"/>
    </row>
    <row r="423" spans="4:43" s="36" customFormat="1" x14ac:dyDescent="0.25">
      <c r="D423" s="30"/>
      <c r="F423" s="30"/>
      <c r="G423" s="45"/>
      <c r="H423" s="45"/>
      <c r="K423" s="30"/>
      <c r="N423" s="49"/>
      <c r="O423" s="30"/>
      <c r="P423" s="50"/>
      <c r="Q423" s="30"/>
      <c r="R423" s="49"/>
      <c r="S423" s="30"/>
      <c r="T423" s="49"/>
      <c r="V423" s="30"/>
      <c r="Z423" s="30"/>
      <c r="AA423" s="87"/>
      <c r="AC423" s="88"/>
      <c r="AD423" s="30"/>
      <c r="AH423" s="52"/>
      <c r="AI423" s="53"/>
      <c r="AJ423" s="49"/>
      <c r="AM423" s="30"/>
      <c r="AN423" s="49"/>
      <c r="AO423" s="30"/>
      <c r="AP423" s="89"/>
      <c r="AQ423" s="139"/>
    </row>
    <row r="424" spans="4:43" s="36" customFormat="1" x14ac:dyDescent="0.25">
      <c r="D424" s="30"/>
      <c r="F424" s="30"/>
      <c r="G424" s="45"/>
      <c r="H424" s="45"/>
      <c r="K424" s="30"/>
      <c r="N424" s="49"/>
      <c r="O424" s="30"/>
      <c r="P424" s="50"/>
      <c r="Q424" s="30"/>
      <c r="R424" s="49"/>
      <c r="S424" s="30"/>
      <c r="T424" s="49"/>
      <c r="V424" s="30"/>
      <c r="Z424" s="30"/>
      <c r="AA424" s="87"/>
      <c r="AC424" s="88"/>
      <c r="AD424" s="30"/>
      <c r="AH424" s="52"/>
      <c r="AI424" s="53"/>
      <c r="AJ424" s="49"/>
      <c r="AM424" s="30"/>
      <c r="AN424" s="49"/>
      <c r="AO424" s="30"/>
      <c r="AP424" s="89"/>
      <c r="AQ424" s="139"/>
    </row>
    <row r="425" spans="4:43" s="36" customFormat="1" x14ac:dyDescent="0.25">
      <c r="D425" s="30"/>
      <c r="F425" s="30"/>
      <c r="G425" s="45"/>
      <c r="H425" s="45"/>
      <c r="K425" s="30"/>
      <c r="N425" s="49"/>
      <c r="O425" s="30"/>
      <c r="P425" s="50"/>
      <c r="Q425" s="30"/>
      <c r="R425" s="49"/>
      <c r="S425" s="30"/>
      <c r="T425" s="49"/>
      <c r="V425" s="30"/>
      <c r="Z425" s="30"/>
      <c r="AA425" s="87"/>
      <c r="AC425" s="88"/>
      <c r="AD425" s="30"/>
      <c r="AH425" s="52"/>
      <c r="AI425" s="53"/>
      <c r="AJ425" s="49"/>
      <c r="AM425" s="30"/>
      <c r="AN425" s="49"/>
      <c r="AO425" s="30"/>
      <c r="AP425" s="89"/>
      <c r="AQ425" s="139"/>
    </row>
    <row r="426" spans="4:43" s="36" customFormat="1" x14ac:dyDescent="0.25">
      <c r="D426" s="30"/>
      <c r="F426" s="30"/>
      <c r="G426" s="45"/>
      <c r="H426" s="45"/>
      <c r="K426" s="30"/>
      <c r="N426" s="49"/>
      <c r="O426" s="30"/>
      <c r="P426" s="50"/>
      <c r="Q426" s="30"/>
      <c r="R426" s="49"/>
      <c r="S426" s="30"/>
      <c r="T426" s="49"/>
      <c r="V426" s="30"/>
      <c r="Z426" s="30"/>
      <c r="AA426" s="87"/>
      <c r="AC426" s="88"/>
      <c r="AD426" s="30"/>
      <c r="AH426" s="52"/>
      <c r="AI426" s="53"/>
      <c r="AJ426" s="49"/>
      <c r="AM426" s="30"/>
      <c r="AN426" s="49"/>
      <c r="AO426" s="30"/>
      <c r="AP426" s="89"/>
      <c r="AQ426" s="139"/>
    </row>
    <row r="427" spans="4:43" s="36" customFormat="1" x14ac:dyDescent="0.25">
      <c r="D427" s="30"/>
      <c r="F427" s="30"/>
      <c r="G427" s="45"/>
      <c r="H427" s="45"/>
      <c r="K427" s="30"/>
      <c r="N427" s="49"/>
      <c r="O427" s="30"/>
      <c r="P427" s="50"/>
      <c r="Q427" s="30"/>
      <c r="R427" s="49"/>
      <c r="S427" s="30"/>
      <c r="T427" s="49"/>
      <c r="V427" s="30"/>
      <c r="Z427" s="30"/>
      <c r="AA427" s="87"/>
      <c r="AC427" s="88"/>
      <c r="AD427" s="30"/>
      <c r="AH427" s="52"/>
      <c r="AI427" s="53"/>
      <c r="AJ427" s="49"/>
      <c r="AM427" s="30"/>
      <c r="AN427" s="49"/>
      <c r="AO427" s="30"/>
      <c r="AP427" s="89"/>
      <c r="AQ427" s="139"/>
    </row>
    <row r="428" spans="4:43" s="36" customFormat="1" x14ac:dyDescent="0.25">
      <c r="D428" s="30"/>
      <c r="F428" s="30"/>
      <c r="G428" s="45"/>
      <c r="H428" s="45"/>
      <c r="K428" s="30"/>
      <c r="N428" s="49"/>
      <c r="O428" s="30"/>
      <c r="P428" s="50"/>
      <c r="Q428" s="30"/>
      <c r="R428" s="49"/>
      <c r="S428" s="30"/>
      <c r="T428" s="49"/>
      <c r="V428" s="30"/>
      <c r="Z428" s="30"/>
      <c r="AA428" s="87"/>
      <c r="AC428" s="88"/>
      <c r="AD428" s="30"/>
      <c r="AH428" s="52"/>
      <c r="AI428" s="53"/>
      <c r="AJ428" s="49"/>
      <c r="AM428" s="30"/>
      <c r="AN428" s="49"/>
      <c r="AO428" s="30"/>
      <c r="AP428" s="89"/>
      <c r="AQ428" s="139"/>
    </row>
    <row r="429" spans="4:43" s="36" customFormat="1" x14ac:dyDescent="0.25">
      <c r="D429" s="30"/>
      <c r="F429" s="30"/>
      <c r="G429" s="45"/>
      <c r="H429" s="45"/>
      <c r="K429" s="30"/>
      <c r="N429" s="49"/>
      <c r="O429" s="30"/>
      <c r="P429" s="50"/>
      <c r="Q429" s="30"/>
      <c r="R429" s="49"/>
      <c r="S429" s="30"/>
      <c r="T429" s="49"/>
      <c r="V429" s="30"/>
      <c r="Z429" s="30"/>
      <c r="AA429" s="87"/>
      <c r="AC429" s="88"/>
      <c r="AD429" s="30"/>
      <c r="AH429" s="52"/>
      <c r="AI429" s="53"/>
      <c r="AJ429" s="49"/>
      <c r="AM429" s="30"/>
      <c r="AN429" s="49"/>
      <c r="AO429" s="30"/>
      <c r="AP429" s="89"/>
      <c r="AQ429" s="139"/>
    </row>
    <row r="430" spans="4:43" s="36" customFormat="1" x14ac:dyDescent="0.25">
      <c r="D430" s="30"/>
      <c r="F430" s="30"/>
      <c r="G430" s="45"/>
      <c r="H430" s="45"/>
      <c r="K430" s="30"/>
      <c r="N430" s="49"/>
      <c r="O430" s="30"/>
      <c r="P430" s="50"/>
      <c r="Q430" s="30"/>
      <c r="R430" s="49"/>
      <c r="S430" s="30"/>
      <c r="T430" s="49"/>
      <c r="V430" s="30"/>
      <c r="Z430" s="30"/>
      <c r="AA430" s="87"/>
      <c r="AC430" s="88"/>
      <c r="AD430" s="30"/>
      <c r="AH430" s="52"/>
      <c r="AI430" s="53"/>
      <c r="AJ430" s="49"/>
      <c r="AM430" s="30"/>
      <c r="AN430" s="49"/>
      <c r="AO430" s="30"/>
      <c r="AP430" s="89"/>
      <c r="AQ430" s="139"/>
    </row>
    <row r="431" spans="4:43" s="36" customFormat="1" x14ac:dyDescent="0.25">
      <c r="D431" s="30"/>
      <c r="F431" s="30"/>
      <c r="G431" s="45"/>
      <c r="H431" s="45"/>
      <c r="K431" s="30"/>
      <c r="N431" s="49"/>
      <c r="O431" s="30"/>
      <c r="P431" s="50"/>
      <c r="Q431" s="30"/>
      <c r="R431" s="49"/>
      <c r="S431" s="30"/>
      <c r="T431" s="49"/>
      <c r="V431" s="30"/>
      <c r="Z431" s="30"/>
      <c r="AA431" s="87"/>
      <c r="AC431" s="88"/>
      <c r="AD431" s="30"/>
      <c r="AH431" s="52"/>
      <c r="AI431" s="53"/>
      <c r="AJ431" s="49"/>
      <c r="AM431" s="30"/>
      <c r="AN431" s="49"/>
      <c r="AO431" s="30"/>
      <c r="AP431" s="89"/>
      <c r="AQ431" s="139"/>
    </row>
    <row r="432" spans="4:43" s="36" customFormat="1" x14ac:dyDescent="0.25">
      <c r="D432" s="30"/>
      <c r="F432" s="30"/>
      <c r="G432" s="45"/>
      <c r="H432" s="45"/>
      <c r="K432" s="30"/>
      <c r="N432" s="49"/>
      <c r="O432" s="30"/>
      <c r="P432" s="50"/>
      <c r="Q432" s="30"/>
      <c r="R432" s="49"/>
      <c r="S432" s="30"/>
      <c r="T432" s="49"/>
      <c r="V432" s="30"/>
      <c r="Z432" s="30"/>
      <c r="AA432" s="87"/>
      <c r="AC432" s="88"/>
      <c r="AD432" s="30"/>
      <c r="AH432" s="52"/>
      <c r="AI432" s="53"/>
      <c r="AJ432" s="49"/>
      <c r="AM432" s="30"/>
      <c r="AN432" s="49"/>
      <c r="AO432" s="30"/>
      <c r="AP432" s="89"/>
      <c r="AQ432" s="139"/>
    </row>
    <row r="433" spans="4:43" s="36" customFormat="1" x14ac:dyDescent="0.25">
      <c r="D433" s="30"/>
      <c r="F433" s="30"/>
      <c r="G433" s="45"/>
      <c r="H433" s="45"/>
      <c r="K433" s="30"/>
      <c r="N433" s="49"/>
      <c r="O433" s="30"/>
      <c r="P433" s="50"/>
      <c r="Q433" s="30"/>
      <c r="R433" s="49"/>
      <c r="S433" s="30"/>
      <c r="T433" s="49"/>
      <c r="V433" s="30"/>
      <c r="Z433" s="30"/>
      <c r="AA433" s="87"/>
      <c r="AC433" s="88"/>
      <c r="AD433" s="30"/>
      <c r="AH433" s="52"/>
      <c r="AI433" s="53"/>
      <c r="AJ433" s="49"/>
      <c r="AM433" s="30"/>
      <c r="AN433" s="49"/>
      <c r="AO433" s="30"/>
      <c r="AP433" s="89"/>
      <c r="AQ433" s="139"/>
    </row>
    <row r="434" spans="4:43" s="36" customFormat="1" x14ac:dyDescent="0.25">
      <c r="D434" s="30"/>
      <c r="F434" s="30"/>
      <c r="G434" s="45"/>
      <c r="H434" s="45"/>
      <c r="K434" s="30"/>
      <c r="N434" s="49"/>
      <c r="O434" s="30"/>
      <c r="P434" s="50"/>
      <c r="Q434" s="30"/>
      <c r="R434" s="49"/>
      <c r="S434" s="30"/>
      <c r="T434" s="49"/>
      <c r="V434" s="30"/>
      <c r="Z434" s="30"/>
      <c r="AA434" s="87"/>
      <c r="AC434" s="88"/>
      <c r="AD434" s="30"/>
      <c r="AH434" s="52"/>
      <c r="AI434" s="53"/>
      <c r="AJ434" s="49"/>
      <c r="AM434" s="30"/>
      <c r="AN434" s="49"/>
      <c r="AO434" s="30"/>
      <c r="AP434" s="89"/>
      <c r="AQ434" s="139"/>
    </row>
    <row r="435" spans="4:43" s="36" customFormat="1" x14ac:dyDescent="0.25">
      <c r="D435" s="30"/>
      <c r="F435" s="30"/>
      <c r="G435" s="45"/>
      <c r="H435" s="45"/>
      <c r="K435" s="30"/>
      <c r="N435" s="49"/>
      <c r="O435" s="30"/>
      <c r="P435" s="50"/>
      <c r="Q435" s="30"/>
      <c r="R435" s="49"/>
      <c r="S435" s="30"/>
      <c r="T435" s="49"/>
      <c r="V435" s="30"/>
      <c r="Z435" s="30"/>
      <c r="AA435" s="87"/>
      <c r="AC435" s="88"/>
      <c r="AD435" s="30"/>
      <c r="AH435" s="52"/>
      <c r="AI435" s="53"/>
      <c r="AJ435" s="49"/>
      <c r="AM435" s="30"/>
      <c r="AN435" s="49"/>
      <c r="AO435" s="30"/>
      <c r="AP435" s="89"/>
      <c r="AQ435" s="139"/>
    </row>
    <row r="436" spans="4:43" s="36" customFormat="1" x14ac:dyDescent="0.25">
      <c r="D436" s="30"/>
      <c r="F436" s="30"/>
      <c r="G436" s="45"/>
      <c r="H436" s="45"/>
      <c r="K436" s="30"/>
      <c r="N436" s="49"/>
      <c r="O436" s="30"/>
      <c r="P436" s="50"/>
      <c r="Q436" s="30"/>
      <c r="R436" s="49"/>
      <c r="S436" s="30"/>
      <c r="T436" s="49"/>
      <c r="V436" s="30"/>
      <c r="Z436" s="30"/>
      <c r="AA436" s="87"/>
      <c r="AC436" s="88"/>
      <c r="AD436" s="30"/>
      <c r="AH436" s="52"/>
      <c r="AI436" s="53"/>
      <c r="AJ436" s="49"/>
      <c r="AM436" s="30"/>
      <c r="AN436" s="49"/>
      <c r="AO436" s="30"/>
      <c r="AP436" s="89"/>
      <c r="AQ436" s="139"/>
    </row>
    <row r="437" spans="4:43" s="36" customFormat="1" x14ac:dyDescent="0.25">
      <c r="D437" s="30"/>
      <c r="F437" s="30"/>
      <c r="G437" s="45"/>
      <c r="H437" s="45"/>
      <c r="K437" s="30"/>
      <c r="N437" s="49"/>
      <c r="O437" s="30"/>
      <c r="P437" s="50"/>
      <c r="Q437" s="30"/>
      <c r="R437" s="49"/>
      <c r="S437" s="30"/>
      <c r="T437" s="49"/>
      <c r="V437" s="30"/>
      <c r="Z437" s="30"/>
      <c r="AA437" s="87"/>
      <c r="AC437" s="88"/>
      <c r="AD437" s="30"/>
      <c r="AH437" s="52"/>
      <c r="AI437" s="53"/>
      <c r="AJ437" s="49"/>
      <c r="AM437" s="30"/>
      <c r="AN437" s="49"/>
      <c r="AO437" s="30"/>
      <c r="AP437" s="89"/>
      <c r="AQ437" s="139"/>
    </row>
    <row r="438" spans="4:43" s="36" customFormat="1" x14ac:dyDescent="0.25">
      <c r="D438" s="30"/>
      <c r="F438" s="30"/>
      <c r="G438" s="45"/>
      <c r="H438" s="45"/>
      <c r="K438" s="30"/>
      <c r="N438" s="49"/>
      <c r="O438" s="30"/>
      <c r="P438" s="50"/>
      <c r="Q438" s="30"/>
      <c r="R438" s="49"/>
      <c r="S438" s="30"/>
      <c r="T438" s="49"/>
      <c r="V438" s="30"/>
      <c r="Z438" s="30"/>
      <c r="AA438" s="87"/>
      <c r="AC438" s="88"/>
      <c r="AD438" s="30"/>
      <c r="AH438" s="52"/>
      <c r="AI438" s="53"/>
      <c r="AJ438" s="49"/>
      <c r="AM438" s="30"/>
      <c r="AN438" s="49"/>
      <c r="AO438" s="30"/>
      <c r="AP438" s="89"/>
      <c r="AQ438" s="139"/>
    </row>
    <row r="439" spans="4:43" s="36" customFormat="1" x14ac:dyDescent="0.25">
      <c r="D439" s="30"/>
      <c r="F439" s="30"/>
      <c r="G439" s="45"/>
      <c r="H439" s="45"/>
      <c r="K439" s="30"/>
      <c r="N439" s="49"/>
      <c r="O439" s="30"/>
      <c r="P439" s="50"/>
      <c r="Q439" s="30"/>
      <c r="R439" s="49"/>
      <c r="S439" s="30"/>
      <c r="T439" s="49"/>
      <c r="V439" s="30"/>
      <c r="Z439" s="30"/>
      <c r="AA439" s="87"/>
      <c r="AC439" s="88"/>
      <c r="AD439" s="30"/>
      <c r="AH439" s="52"/>
      <c r="AI439" s="53"/>
      <c r="AJ439" s="49"/>
      <c r="AM439" s="30"/>
      <c r="AN439" s="49"/>
      <c r="AO439" s="30"/>
      <c r="AP439" s="89"/>
      <c r="AQ439" s="139"/>
    </row>
    <row r="440" spans="4:43" s="36" customFormat="1" x14ac:dyDescent="0.25">
      <c r="D440" s="30"/>
      <c r="F440" s="30"/>
      <c r="G440" s="45"/>
      <c r="H440" s="45"/>
      <c r="K440" s="30"/>
      <c r="N440" s="49"/>
      <c r="O440" s="30"/>
      <c r="P440" s="50"/>
      <c r="Q440" s="30"/>
      <c r="R440" s="49"/>
      <c r="S440" s="30"/>
      <c r="T440" s="49"/>
      <c r="V440" s="30"/>
      <c r="Z440" s="30"/>
      <c r="AA440" s="87"/>
      <c r="AC440" s="88"/>
      <c r="AD440" s="30"/>
      <c r="AH440" s="52"/>
      <c r="AI440" s="53"/>
      <c r="AJ440" s="49"/>
      <c r="AM440" s="30"/>
      <c r="AN440" s="49"/>
      <c r="AO440" s="30"/>
      <c r="AP440" s="89"/>
      <c r="AQ440" s="139"/>
    </row>
    <row r="441" spans="4:43" s="36" customFormat="1" x14ac:dyDescent="0.25">
      <c r="D441" s="30"/>
      <c r="F441" s="30"/>
      <c r="G441" s="45"/>
      <c r="H441" s="45"/>
      <c r="K441" s="30"/>
      <c r="N441" s="49"/>
      <c r="O441" s="30"/>
      <c r="P441" s="50"/>
      <c r="Q441" s="30"/>
      <c r="R441" s="49"/>
      <c r="S441" s="30"/>
      <c r="T441" s="49"/>
      <c r="V441" s="30"/>
      <c r="Z441" s="30"/>
      <c r="AA441" s="87"/>
      <c r="AC441" s="88"/>
      <c r="AD441" s="30"/>
      <c r="AH441" s="52"/>
      <c r="AI441" s="53"/>
      <c r="AJ441" s="49"/>
      <c r="AM441" s="30"/>
      <c r="AN441" s="49"/>
      <c r="AO441" s="30"/>
      <c r="AP441" s="89"/>
      <c r="AQ441" s="139"/>
    </row>
    <row r="442" spans="4:43" s="36" customFormat="1" x14ac:dyDescent="0.25">
      <c r="D442" s="30"/>
      <c r="F442" s="30"/>
      <c r="G442" s="45"/>
      <c r="H442" s="45"/>
      <c r="K442" s="30"/>
      <c r="N442" s="49"/>
      <c r="O442" s="30"/>
      <c r="P442" s="50"/>
      <c r="Q442" s="30"/>
      <c r="R442" s="49"/>
      <c r="S442" s="30"/>
      <c r="T442" s="49"/>
      <c r="V442" s="30"/>
      <c r="Z442" s="30"/>
      <c r="AA442" s="87"/>
      <c r="AC442" s="88"/>
      <c r="AD442" s="30"/>
      <c r="AH442" s="52"/>
      <c r="AI442" s="53"/>
      <c r="AJ442" s="49"/>
      <c r="AM442" s="30"/>
      <c r="AN442" s="49"/>
      <c r="AO442" s="30"/>
      <c r="AP442" s="89"/>
      <c r="AQ442" s="139"/>
    </row>
    <row r="443" spans="4:43" s="36" customFormat="1" x14ac:dyDescent="0.25">
      <c r="D443" s="30"/>
      <c r="F443" s="30"/>
      <c r="G443" s="45"/>
      <c r="H443" s="45"/>
      <c r="K443" s="30"/>
      <c r="N443" s="49"/>
      <c r="O443" s="30"/>
      <c r="P443" s="50"/>
      <c r="Q443" s="30"/>
      <c r="R443" s="49"/>
      <c r="S443" s="30"/>
      <c r="T443" s="49"/>
      <c r="V443" s="30"/>
      <c r="Z443" s="30"/>
      <c r="AA443" s="87"/>
      <c r="AC443" s="88"/>
      <c r="AD443" s="30"/>
      <c r="AH443" s="52"/>
      <c r="AI443" s="53"/>
      <c r="AJ443" s="49"/>
      <c r="AM443" s="30"/>
      <c r="AN443" s="49"/>
      <c r="AO443" s="30"/>
      <c r="AP443" s="89"/>
      <c r="AQ443" s="139"/>
    </row>
    <row r="444" spans="4:43" s="36" customFormat="1" x14ac:dyDescent="0.25">
      <c r="D444" s="30"/>
      <c r="F444" s="30"/>
      <c r="G444" s="45"/>
      <c r="H444" s="45"/>
      <c r="K444" s="30"/>
      <c r="N444" s="49"/>
      <c r="O444" s="30"/>
      <c r="P444" s="50"/>
      <c r="Q444" s="30"/>
      <c r="R444" s="49"/>
      <c r="S444" s="30"/>
      <c r="T444" s="49"/>
      <c r="V444" s="30"/>
      <c r="Z444" s="30"/>
      <c r="AA444" s="87"/>
      <c r="AC444" s="88"/>
      <c r="AD444" s="30"/>
      <c r="AH444" s="52"/>
      <c r="AI444" s="53"/>
      <c r="AJ444" s="49"/>
      <c r="AM444" s="30"/>
      <c r="AN444" s="49"/>
      <c r="AO444" s="30"/>
      <c r="AP444" s="89"/>
      <c r="AQ444" s="139"/>
    </row>
    <row r="445" spans="4:43" s="36" customFormat="1" x14ac:dyDescent="0.25">
      <c r="D445" s="30"/>
      <c r="F445" s="30"/>
      <c r="G445" s="45"/>
      <c r="H445" s="45"/>
      <c r="K445" s="30"/>
      <c r="N445" s="49"/>
      <c r="O445" s="30"/>
      <c r="P445" s="50"/>
      <c r="Q445" s="30"/>
      <c r="R445" s="49"/>
      <c r="S445" s="30"/>
      <c r="T445" s="49"/>
      <c r="V445" s="30"/>
      <c r="Z445" s="30"/>
      <c r="AA445" s="87"/>
      <c r="AC445" s="88"/>
      <c r="AD445" s="30"/>
      <c r="AH445" s="52"/>
      <c r="AI445" s="53"/>
      <c r="AJ445" s="49"/>
      <c r="AM445" s="30"/>
      <c r="AN445" s="49"/>
      <c r="AO445" s="30"/>
      <c r="AP445" s="89"/>
      <c r="AQ445" s="139"/>
    </row>
    <row r="446" spans="4:43" s="36" customFormat="1" x14ac:dyDescent="0.25">
      <c r="D446" s="30"/>
      <c r="F446" s="30"/>
      <c r="G446" s="45"/>
      <c r="H446" s="45"/>
      <c r="K446" s="30"/>
      <c r="N446" s="49"/>
      <c r="O446" s="30"/>
      <c r="P446" s="50"/>
      <c r="Q446" s="30"/>
      <c r="R446" s="49"/>
      <c r="S446" s="30"/>
      <c r="T446" s="49"/>
      <c r="V446" s="30"/>
      <c r="Z446" s="30"/>
      <c r="AA446" s="87"/>
      <c r="AC446" s="88"/>
      <c r="AD446" s="30"/>
      <c r="AH446" s="52"/>
      <c r="AI446" s="53"/>
      <c r="AJ446" s="49"/>
      <c r="AM446" s="30"/>
      <c r="AN446" s="49"/>
      <c r="AO446" s="30"/>
      <c r="AP446" s="89"/>
      <c r="AQ446" s="139"/>
    </row>
    <row r="447" spans="4:43" s="36" customFormat="1" x14ac:dyDescent="0.25">
      <c r="D447" s="30"/>
      <c r="F447" s="30"/>
      <c r="G447" s="45"/>
      <c r="H447" s="45"/>
      <c r="K447" s="30"/>
      <c r="N447" s="49"/>
      <c r="O447" s="30"/>
      <c r="P447" s="50"/>
      <c r="Q447" s="30"/>
      <c r="R447" s="49"/>
      <c r="S447" s="30"/>
      <c r="T447" s="49"/>
      <c r="V447" s="30"/>
      <c r="Z447" s="30"/>
      <c r="AA447" s="87"/>
      <c r="AC447" s="88"/>
      <c r="AD447" s="30"/>
      <c r="AH447" s="52"/>
      <c r="AI447" s="53"/>
      <c r="AJ447" s="49"/>
      <c r="AM447" s="30"/>
      <c r="AN447" s="49"/>
      <c r="AO447" s="30"/>
      <c r="AP447" s="89"/>
      <c r="AQ447" s="139"/>
    </row>
    <row r="448" spans="4:43" s="36" customFormat="1" x14ac:dyDescent="0.25">
      <c r="D448" s="30"/>
      <c r="F448" s="30"/>
      <c r="G448" s="45"/>
      <c r="H448" s="45"/>
      <c r="K448" s="30"/>
      <c r="N448" s="49"/>
      <c r="O448" s="30"/>
      <c r="P448" s="50"/>
      <c r="Q448" s="30"/>
      <c r="R448" s="49"/>
      <c r="S448" s="30"/>
      <c r="T448" s="49"/>
      <c r="V448" s="30"/>
      <c r="Z448" s="30"/>
      <c r="AA448" s="87"/>
      <c r="AC448" s="88"/>
      <c r="AD448" s="30"/>
      <c r="AH448" s="52"/>
      <c r="AI448" s="53"/>
      <c r="AJ448" s="49"/>
      <c r="AM448" s="30"/>
      <c r="AN448" s="49"/>
      <c r="AO448" s="30"/>
      <c r="AP448" s="89"/>
      <c r="AQ448" s="139"/>
    </row>
    <row r="449" spans="4:43" s="36" customFormat="1" x14ac:dyDescent="0.25">
      <c r="D449" s="30"/>
      <c r="F449" s="30"/>
      <c r="G449" s="45"/>
      <c r="H449" s="45"/>
      <c r="K449" s="30"/>
      <c r="N449" s="49"/>
      <c r="O449" s="30"/>
      <c r="P449" s="50"/>
      <c r="Q449" s="30"/>
      <c r="R449" s="49"/>
      <c r="S449" s="30"/>
      <c r="T449" s="49"/>
      <c r="V449" s="30"/>
      <c r="Z449" s="30"/>
      <c r="AA449" s="87"/>
      <c r="AC449" s="88"/>
      <c r="AD449" s="30"/>
      <c r="AH449" s="52"/>
      <c r="AI449" s="53"/>
      <c r="AJ449" s="49"/>
      <c r="AM449" s="30"/>
      <c r="AN449" s="49"/>
      <c r="AO449" s="30"/>
      <c r="AP449" s="89"/>
      <c r="AQ449" s="139"/>
    </row>
    <row r="450" spans="4:43" s="36" customFormat="1" x14ac:dyDescent="0.25">
      <c r="D450" s="30"/>
      <c r="F450" s="30"/>
      <c r="G450" s="45"/>
      <c r="H450" s="45"/>
      <c r="K450" s="30"/>
      <c r="N450" s="49"/>
      <c r="O450" s="30"/>
      <c r="P450" s="50"/>
      <c r="Q450" s="30"/>
      <c r="R450" s="49"/>
      <c r="S450" s="30"/>
      <c r="T450" s="49"/>
      <c r="V450" s="30"/>
      <c r="Z450" s="30"/>
      <c r="AA450" s="87"/>
      <c r="AC450" s="88"/>
      <c r="AD450" s="30"/>
      <c r="AH450" s="52"/>
      <c r="AI450" s="53"/>
      <c r="AJ450" s="49"/>
      <c r="AM450" s="30"/>
      <c r="AN450" s="49"/>
      <c r="AO450" s="30"/>
      <c r="AP450" s="89"/>
      <c r="AQ450" s="139"/>
    </row>
    <row r="451" spans="4:43" s="36" customFormat="1" x14ac:dyDescent="0.25">
      <c r="D451" s="30"/>
      <c r="F451" s="30"/>
      <c r="G451" s="45"/>
      <c r="H451" s="45"/>
      <c r="K451" s="30"/>
      <c r="N451" s="49"/>
      <c r="O451" s="30"/>
      <c r="P451" s="50"/>
      <c r="Q451" s="30"/>
      <c r="R451" s="49"/>
      <c r="S451" s="30"/>
      <c r="T451" s="49"/>
      <c r="V451" s="30"/>
      <c r="Z451" s="30"/>
      <c r="AA451" s="87"/>
      <c r="AC451" s="88"/>
      <c r="AD451" s="30"/>
      <c r="AH451" s="52"/>
      <c r="AI451" s="53"/>
      <c r="AJ451" s="49"/>
      <c r="AM451" s="30"/>
      <c r="AN451" s="49"/>
      <c r="AO451" s="30"/>
      <c r="AP451" s="89"/>
      <c r="AQ451" s="139"/>
    </row>
    <row r="452" spans="4:43" s="36" customFormat="1" x14ac:dyDescent="0.25">
      <c r="D452" s="30"/>
      <c r="F452" s="30"/>
      <c r="G452" s="45"/>
      <c r="H452" s="45"/>
      <c r="K452" s="30"/>
      <c r="N452" s="49"/>
      <c r="O452" s="30"/>
      <c r="P452" s="50"/>
      <c r="Q452" s="30"/>
      <c r="R452" s="49"/>
      <c r="S452" s="30"/>
      <c r="T452" s="49"/>
      <c r="V452" s="30"/>
      <c r="Z452" s="30"/>
      <c r="AA452" s="87"/>
      <c r="AC452" s="88"/>
      <c r="AD452" s="30"/>
      <c r="AH452" s="52"/>
      <c r="AI452" s="53"/>
      <c r="AJ452" s="49"/>
      <c r="AM452" s="30"/>
      <c r="AN452" s="49"/>
      <c r="AO452" s="30"/>
      <c r="AP452" s="89"/>
      <c r="AQ452" s="139"/>
    </row>
    <row r="453" spans="4:43" s="36" customFormat="1" x14ac:dyDescent="0.25">
      <c r="D453" s="30"/>
      <c r="F453" s="30"/>
      <c r="G453" s="45"/>
      <c r="H453" s="45"/>
      <c r="K453" s="30"/>
      <c r="N453" s="49"/>
      <c r="O453" s="30"/>
      <c r="P453" s="50"/>
      <c r="Q453" s="30"/>
      <c r="R453" s="49"/>
      <c r="S453" s="30"/>
      <c r="T453" s="49"/>
      <c r="V453" s="30"/>
      <c r="Z453" s="30"/>
      <c r="AA453" s="87"/>
      <c r="AC453" s="88"/>
      <c r="AD453" s="30"/>
      <c r="AH453" s="52"/>
      <c r="AI453" s="53"/>
      <c r="AJ453" s="49"/>
      <c r="AM453" s="30"/>
      <c r="AN453" s="49"/>
      <c r="AO453" s="30"/>
      <c r="AP453" s="89"/>
      <c r="AQ453" s="139"/>
    </row>
    <row r="454" spans="4:43" s="36" customFormat="1" x14ac:dyDescent="0.25">
      <c r="D454" s="30"/>
      <c r="F454" s="30"/>
      <c r="G454" s="45"/>
      <c r="H454" s="45"/>
      <c r="K454" s="30"/>
      <c r="N454" s="49"/>
      <c r="O454" s="30"/>
      <c r="P454" s="50"/>
      <c r="Q454" s="30"/>
      <c r="R454" s="49"/>
      <c r="S454" s="30"/>
      <c r="T454" s="49"/>
      <c r="V454" s="30"/>
      <c r="Z454" s="30"/>
      <c r="AA454" s="87"/>
      <c r="AC454" s="88"/>
      <c r="AD454" s="30"/>
      <c r="AH454" s="52"/>
      <c r="AI454" s="53"/>
      <c r="AJ454" s="49"/>
      <c r="AM454" s="30"/>
      <c r="AN454" s="49"/>
      <c r="AO454" s="30"/>
      <c r="AP454" s="89"/>
      <c r="AQ454" s="139"/>
    </row>
    <row r="455" spans="4:43" s="36" customFormat="1" x14ac:dyDescent="0.25">
      <c r="D455" s="30"/>
      <c r="F455" s="30"/>
      <c r="G455" s="45"/>
      <c r="H455" s="45"/>
      <c r="K455" s="30"/>
      <c r="N455" s="49"/>
      <c r="O455" s="30"/>
      <c r="P455" s="50"/>
      <c r="Q455" s="30"/>
      <c r="R455" s="49"/>
      <c r="S455" s="30"/>
      <c r="T455" s="49"/>
      <c r="V455" s="30"/>
      <c r="Z455" s="30"/>
      <c r="AA455" s="87"/>
      <c r="AC455" s="88"/>
      <c r="AD455" s="30"/>
      <c r="AH455" s="52"/>
      <c r="AI455" s="53"/>
      <c r="AJ455" s="49"/>
      <c r="AM455" s="30"/>
      <c r="AN455" s="49"/>
      <c r="AO455" s="30"/>
      <c r="AP455" s="89"/>
      <c r="AQ455" s="139"/>
    </row>
    <row r="456" spans="4:43" s="36" customFormat="1" x14ac:dyDescent="0.25">
      <c r="D456" s="30"/>
      <c r="F456" s="30"/>
      <c r="G456" s="45"/>
      <c r="H456" s="45"/>
      <c r="K456" s="30"/>
      <c r="N456" s="49"/>
      <c r="O456" s="30"/>
      <c r="P456" s="50"/>
      <c r="Q456" s="30"/>
      <c r="R456" s="49"/>
      <c r="S456" s="30"/>
      <c r="T456" s="49"/>
      <c r="V456" s="30"/>
      <c r="Z456" s="30"/>
      <c r="AA456" s="87"/>
      <c r="AC456" s="88"/>
      <c r="AD456" s="30"/>
      <c r="AH456" s="52"/>
      <c r="AI456" s="53"/>
      <c r="AJ456" s="49"/>
      <c r="AM456" s="30"/>
      <c r="AN456" s="49"/>
      <c r="AO456" s="30"/>
      <c r="AP456" s="89"/>
      <c r="AQ456" s="139"/>
    </row>
    <row r="457" spans="4:43" s="36" customFormat="1" x14ac:dyDescent="0.25">
      <c r="D457" s="30"/>
      <c r="F457" s="30"/>
      <c r="G457" s="45"/>
      <c r="H457" s="45"/>
      <c r="K457" s="30"/>
      <c r="N457" s="49"/>
      <c r="O457" s="30"/>
      <c r="P457" s="50"/>
      <c r="Q457" s="30"/>
      <c r="R457" s="49"/>
      <c r="S457" s="30"/>
      <c r="T457" s="49"/>
      <c r="V457" s="30"/>
      <c r="Z457" s="30"/>
      <c r="AA457" s="87"/>
      <c r="AC457" s="88"/>
      <c r="AD457" s="30"/>
      <c r="AH457" s="52"/>
      <c r="AI457" s="53"/>
      <c r="AJ457" s="49"/>
      <c r="AM457" s="30"/>
      <c r="AN457" s="49"/>
      <c r="AO457" s="30"/>
      <c r="AP457" s="89"/>
      <c r="AQ457" s="139"/>
    </row>
    <row r="458" spans="4:43" s="36" customFormat="1" x14ac:dyDescent="0.25">
      <c r="D458" s="30"/>
      <c r="F458" s="30"/>
      <c r="G458" s="45"/>
      <c r="H458" s="45"/>
      <c r="K458" s="30"/>
      <c r="N458" s="49"/>
      <c r="O458" s="30"/>
      <c r="P458" s="50"/>
      <c r="Q458" s="30"/>
      <c r="R458" s="49"/>
      <c r="S458" s="30"/>
      <c r="T458" s="49"/>
      <c r="V458" s="30"/>
      <c r="Z458" s="30"/>
      <c r="AA458" s="87"/>
      <c r="AC458" s="88"/>
      <c r="AD458" s="30"/>
      <c r="AH458" s="52"/>
      <c r="AI458" s="53"/>
      <c r="AJ458" s="49"/>
      <c r="AM458" s="30"/>
      <c r="AN458" s="49"/>
      <c r="AO458" s="30"/>
      <c r="AP458" s="89"/>
      <c r="AQ458" s="139"/>
    </row>
    <row r="459" spans="4:43" s="36" customFormat="1" x14ac:dyDescent="0.25">
      <c r="D459" s="30"/>
      <c r="F459" s="30"/>
      <c r="G459" s="45"/>
      <c r="H459" s="45"/>
      <c r="K459" s="30"/>
      <c r="N459" s="49"/>
      <c r="O459" s="30"/>
      <c r="P459" s="50"/>
      <c r="Q459" s="30"/>
      <c r="R459" s="49"/>
      <c r="S459" s="30"/>
      <c r="T459" s="49"/>
      <c r="V459" s="30"/>
      <c r="Z459" s="30"/>
      <c r="AA459" s="87"/>
      <c r="AC459" s="88"/>
      <c r="AD459" s="30"/>
      <c r="AH459" s="52"/>
      <c r="AI459" s="53"/>
      <c r="AJ459" s="49"/>
      <c r="AM459" s="30"/>
      <c r="AN459" s="49"/>
      <c r="AO459" s="30"/>
      <c r="AP459" s="89"/>
      <c r="AQ459" s="139"/>
    </row>
    <row r="460" spans="4:43" s="36" customFormat="1" x14ac:dyDescent="0.25">
      <c r="D460" s="30"/>
      <c r="F460" s="30"/>
      <c r="G460" s="45"/>
      <c r="H460" s="45"/>
      <c r="K460" s="30"/>
      <c r="N460" s="49"/>
      <c r="O460" s="30"/>
      <c r="P460" s="50"/>
      <c r="Q460" s="30"/>
      <c r="R460" s="49"/>
      <c r="S460" s="30"/>
      <c r="T460" s="49"/>
      <c r="V460" s="30"/>
      <c r="Z460" s="30"/>
      <c r="AA460" s="87"/>
      <c r="AC460" s="88"/>
      <c r="AD460" s="30"/>
      <c r="AH460" s="52"/>
      <c r="AI460" s="53"/>
      <c r="AJ460" s="49"/>
      <c r="AM460" s="30"/>
      <c r="AN460" s="49"/>
      <c r="AO460" s="30"/>
      <c r="AP460" s="89"/>
      <c r="AQ460" s="139"/>
    </row>
    <row r="461" spans="4:43" s="36" customFormat="1" x14ac:dyDescent="0.25">
      <c r="D461" s="30"/>
      <c r="F461" s="30"/>
      <c r="G461" s="45"/>
      <c r="H461" s="45"/>
      <c r="K461" s="30"/>
      <c r="N461" s="49"/>
      <c r="O461" s="30"/>
      <c r="P461" s="50"/>
      <c r="Q461" s="30"/>
      <c r="R461" s="49"/>
      <c r="S461" s="30"/>
      <c r="T461" s="49"/>
      <c r="V461" s="30"/>
      <c r="Z461" s="30"/>
      <c r="AA461" s="87"/>
      <c r="AC461" s="88"/>
      <c r="AD461" s="30"/>
      <c r="AH461" s="52"/>
      <c r="AI461" s="53"/>
      <c r="AJ461" s="49"/>
      <c r="AM461" s="30"/>
      <c r="AN461" s="49"/>
      <c r="AO461" s="30"/>
      <c r="AP461" s="89"/>
      <c r="AQ461" s="139"/>
    </row>
    <row r="462" spans="4:43" s="36" customFormat="1" x14ac:dyDescent="0.25">
      <c r="D462" s="30"/>
      <c r="F462" s="30"/>
      <c r="G462" s="45"/>
      <c r="H462" s="45"/>
      <c r="K462" s="30"/>
      <c r="N462" s="49"/>
      <c r="O462" s="30"/>
      <c r="P462" s="50"/>
      <c r="Q462" s="30"/>
      <c r="R462" s="49"/>
      <c r="S462" s="30"/>
      <c r="T462" s="49"/>
      <c r="V462" s="30"/>
      <c r="Z462" s="30"/>
      <c r="AA462" s="87"/>
      <c r="AC462" s="88"/>
      <c r="AD462" s="30"/>
      <c r="AH462" s="52"/>
      <c r="AI462" s="53"/>
      <c r="AJ462" s="49"/>
      <c r="AM462" s="30"/>
      <c r="AN462" s="49"/>
      <c r="AO462" s="30"/>
      <c r="AP462" s="89"/>
      <c r="AQ462" s="139"/>
    </row>
    <row r="463" spans="4:43" s="36" customFormat="1" x14ac:dyDescent="0.25">
      <c r="D463" s="30"/>
      <c r="F463" s="30"/>
      <c r="G463" s="45"/>
      <c r="H463" s="45"/>
      <c r="K463" s="30"/>
      <c r="N463" s="49"/>
      <c r="O463" s="30"/>
      <c r="P463" s="50"/>
      <c r="Q463" s="30"/>
      <c r="R463" s="49"/>
      <c r="S463" s="30"/>
      <c r="T463" s="49"/>
      <c r="V463" s="30"/>
      <c r="Z463" s="30"/>
      <c r="AA463" s="87"/>
      <c r="AC463" s="88"/>
      <c r="AD463" s="30"/>
      <c r="AH463" s="52"/>
      <c r="AI463" s="53"/>
      <c r="AJ463" s="49"/>
      <c r="AM463" s="30"/>
      <c r="AN463" s="49"/>
      <c r="AO463" s="30"/>
      <c r="AP463" s="89"/>
      <c r="AQ463" s="139"/>
    </row>
    <row r="464" spans="4:43" s="36" customFormat="1" x14ac:dyDescent="0.25">
      <c r="D464" s="30"/>
      <c r="F464" s="30"/>
      <c r="G464" s="45"/>
      <c r="H464" s="45"/>
      <c r="K464" s="30"/>
      <c r="N464" s="49"/>
      <c r="O464" s="30"/>
      <c r="P464" s="50"/>
      <c r="Q464" s="30"/>
      <c r="R464" s="49"/>
      <c r="S464" s="30"/>
      <c r="T464" s="49"/>
      <c r="V464" s="30"/>
      <c r="Z464" s="30"/>
      <c r="AA464" s="87"/>
      <c r="AC464" s="88"/>
      <c r="AD464" s="30"/>
      <c r="AH464" s="52"/>
      <c r="AI464" s="53"/>
      <c r="AJ464" s="49"/>
      <c r="AM464" s="30"/>
      <c r="AN464" s="49"/>
      <c r="AO464" s="30"/>
      <c r="AP464" s="89"/>
      <c r="AQ464" s="139"/>
    </row>
    <row r="465" spans="4:43" s="36" customFormat="1" x14ac:dyDescent="0.25">
      <c r="D465" s="30"/>
      <c r="F465" s="30"/>
      <c r="G465" s="45"/>
      <c r="H465" s="45"/>
      <c r="K465" s="30"/>
      <c r="N465" s="49"/>
      <c r="O465" s="30"/>
      <c r="P465" s="50"/>
      <c r="Q465" s="30"/>
      <c r="R465" s="49"/>
      <c r="S465" s="30"/>
      <c r="T465" s="49"/>
      <c r="V465" s="30"/>
      <c r="Z465" s="30"/>
      <c r="AA465" s="87"/>
      <c r="AC465" s="88"/>
      <c r="AD465" s="30"/>
      <c r="AH465" s="52"/>
      <c r="AI465" s="53"/>
      <c r="AJ465" s="49"/>
      <c r="AM465" s="30"/>
      <c r="AN465" s="49"/>
      <c r="AO465" s="30"/>
      <c r="AP465" s="89"/>
      <c r="AQ465" s="139"/>
    </row>
    <row r="466" spans="4:43" s="36" customFormat="1" x14ac:dyDescent="0.25">
      <c r="D466" s="30"/>
      <c r="F466" s="30"/>
      <c r="G466" s="45"/>
      <c r="H466" s="45"/>
      <c r="K466" s="30"/>
      <c r="N466" s="49"/>
      <c r="O466" s="30"/>
      <c r="P466" s="50"/>
      <c r="Q466" s="30"/>
      <c r="R466" s="49"/>
      <c r="S466" s="30"/>
      <c r="T466" s="49"/>
      <c r="V466" s="30"/>
      <c r="Z466" s="30"/>
      <c r="AA466" s="87"/>
      <c r="AC466" s="88"/>
      <c r="AD466" s="30"/>
      <c r="AH466" s="52"/>
      <c r="AI466" s="53"/>
      <c r="AJ466" s="49"/>
      <c r="AM466" s="30"/>
      <c r="AN466" s="49"/>
      <c r="AO466" s="30"/>
      <c r="AP466" s="89"/>
      <c r="AQ466" s="139"/>
    </row>
    <row r="467" spans="4:43" s="36" customFormat="1" x14ac:dyDescent="0.25">
      <c r="D467" s="30"/>
      <c r="F467" s="30"/>
      <c r="G467" s="45"/>
      <c r="H467" s="45"/>
      <c r="K467" s="30"/>
      <c r="N467" s="49"/>
      <c r="O467" s="30"/>
      <c r="P467" s="50"/>
      <c r="Q467" s="30"/>
      <c r="R467" s="49"/>
      <c r="S467" s="30"/>
      <c r="T467" s="49"/>
      <c r="V467" s="30"/>
      <c r="Z467" s="30"/>
      <c r="AA467" s="87"/>
      <c r="AC467" s="88"/>
      <c r="AD467" s="30"/>
      <c r="AH467" s="52"/>
      <c r="AI467" s="53"/>
      <c r="AJ467" s="49"/>
      <c r="AM467" s="30"/>
      <c r="AN467" s="49"/>
      <c r="AO467" s="30"/>
      <c r="AP467" s="89"/>
      <c r="AQ467" s="139"/>
    </row>
    <row r="468" spans="4:43" s="36" customFormat="1" x14ac:dyDescent="0.25">
      <c r="D468" s="30"/>
      <c r="F468" s="30"/>
      <c r="G468" s="45"/>
      <c r="H468" s="45"/>
      <c r="K468" s="30"/>
      <c r="N468" s="49"/>
      <c r="O468" s="30"/>
      <c r="P468" s="50"/>
      <c r="Q468" s="30"/>
      <c r="R468" s="49"/>
      <c r="S468" s="30"/>
      <c r="T468" s="49"/>
      <c r="V468" s="30"/>
      <c r="Z468" s="30"/>
      <c r="AA468" s="87"/>
      <c r="AC468" s="88"/>
      <c r="AD468" s="30"/>
      <c r="AH468" s="52"/>
      <c r="AI468" s="53"/>
      <c r="AJ468" s="49"/>
      <c r="AM468" s="30"/>
      <c r="AN468" s="49"/>
      <c r="AO468" s="30"/>
      <c r="AP468" s="89"/>
      <c r="AQ468" s="139"/>
    </row>
    <row r="469" spans="4:43" s="36" customFormat="1" x14ac:dyDescent="0.25">
      <c r="D469" s="30"/>
      <c r="F469" s="30"/>
      <c r="G469" s="45"/>
      <c r="H469" s="45"/>
      <c r="K469" s="30"/>
      <c r="N469" s="49"/>
      <c r="O469" s="30"/>
      <c r="P469" s="50"/>
      <c r="Q469" s="30"/>
      <c r="R469" s="49"/>
      <c r="S469" s="30"/>
      <c r="T469" s="49"/>
      <c r="V469" s="30"/>
      <c r="Z469" s="30"/>
      <c r="AA469" s="87"/>
      <c r="AC469" s="88"/>
      <c r="AD469" s="30"/>
      <c r="AH469" s="52"/>
      <c r="AI469" s="53"/>
      <c r="AJ469" s="49"/>
      <c r="AM469" s="30"/>
      <c r="AN469" s="49"/>
      <c r="AO469" s="30"/>
      <c r="AP469" s="89"/>
      <c r="AQ469" s="139"/>
    </row>
    <row r="470" spans="4:43" s="36" customFormat="1" x14ac:dyDescent="0.25">
      <c r="D470" s="30"/>
      <c r="F470" s="30"/>
      <c r="G470" s="45"/>
      <c r="H470" s="45"/>
      <c r="K470" s="30"/>
      <c r="N470" s="49"/>
      <c r="O470" s="30"/>
      <c r="P470" s="50"/>
      <c r="Q470" s="30"/>
      <c r="R470" s="49"/>
      <c r="S470" s="30"/>
      <c r="T470" s="49"/>
      <c r="V470" s="30"/>
      <c r="Z470" s="30"/>
      <c r="AA470" s="87"/>
      <c r="AC470" s="88"/>
      <c r="AD470" s="30"/>
      <c r="AH470" s="52"/>
      <c r="AI470" s="53"/>
      <c r="AJ470" s="49"/>
      <c r="AM470" s="30"/>
      <c r="AN470" s="49"/>
      <c r="AO470" s="30"/>
      <c r="AP470" s="89"/>
      <c r="AQ470" s="139"/>
    </row>
    <row r="471" spans="4:43" s="36" customFormat="1" x14ac:dyDescent="0.25">
      <c r="D471" s="30"/>
      <c r="F471" s="30"/>
      <c r="G471" s="45"/>
      <c r="H471" s="45"/>
      <c r="K471" s="30"/>
      <c r="N471" s="49"/>
      <c r="O471" s="30"/>
      <c r="P471" s="50"/>
      <c r="Q471" s="30"/>
      <c r="R471" s="49"/>
      <c r="S471" s="30"/>
      <c r="T471" s="49"/>
      <c r="V471" s="30"/>
      <c r="Z471" s="30"/>
      <c r="AA471" s="87"/>
      <c r="AC471" s="88"/>
      <c r="AD471" s="30"/>
      <c r="AH471" s="52"/>
      <c r="AI471" s="53"/>
      <c r="AJ471" s="49"/>
      <c r="AM471" s="30"/>
      <c r="AN471" s="49"/>
      <c r="AO471" s="30"/>
      <c r="AP471" s="89"/>
      <c r="AQ471" s="139"/>
    </row>
    <row r="472" spans="4:43" s="36" customFormat="1" x14ac:dyDescent="0.25">
      <c r="D472" s="30"/>
      <c r="F472" s="30"/>
      <c r="G472" s="45"/>
      <c r="H472" s="45"/>
      <c r="K472" s="30"/>
      <c r="N472" s="49"/>
      <c r="O472" s="30"/>
      <c r="P472" s="50"/>
      <c r="Q472" s="30"/>
      <c r="R472" s="49"/>
      <c r="S472" s="30"/>
      <c r="T472" s="49"/>
      <c r="V472" s="30"/>
      <c r="Z472" s="30"/>
      <c r="AA472" s="87"/>
      <c r="AC472" s="88"/>
      <c r="AD472" s="30"/>
      <c r="AH472" s="52"/>
      <c r="AI472" s="53"/>
      <c r="AJ472" s="49"/>
      <c r="AM472" s="30"/>
      <c r="AN472" s="49"/>
      <c r="AO472" s="30"/>
      <c r="AP472" s="89"/>
      <c r="AQ472" s="139"/>
    </row>
    <row r="473" spans="4:43" s="36" customFormat="1" x14ac:dyDescent="0.25">
      <c r="D473" s="30"/>
      <c r="F473" s="30"/>
      <c r="G473" s="45"/>
      <c r="H473" s="45"/>
      <c r="K473" s="30"/>
      <c r="N473" s="49"/>
      <c r="O473" s="30"/>
      <c r="P473" s="50"/>
      <c r="Q473" s="30"/>
      <c r="R473" s="49"/>
      <c r="S473" s="30"/>
      <c r="T473" s="49"/>
      <c r="V473" s="30"/>
      <c r="Z473" s="30"/>
      <c r="AA473" s="87"/>
      <c r="AC473" s="88"/>
      <c r="AD473" s="30"/>
      <c r="AH473" s="52"/>
      <c r="AI473" s="53"/>
      <c r="AJ473" s="49"/>
      <c r="AM473" s="30"/>
      <c r="AN473" s="49"/>
      <c r="AO473" s="30"/>
      <c r="AP473" s="89"/>
      <c r="AQ473" s="139"/>
    </row>
    <row r="474" spans="4:43" s="36" customFormat="1" x14ac:dyDescent="0.25">
      <c r="D474" s="30"/>
      <c r="F474" s="30"/>
      <c r="G474" s="45"/>
      <c r="H474" s="45"/>
      <c r="K474" s="30"/>
      <c r="N474" s="49"/>
      <c r="O474" s="30"/>
      <c r="P474" s="50"/>
      <c r="Q474" s="30"/>
      <c r="R474" s="49"/>
      <c r="S474" s="30"/>
      <c r="T474" s="49"/>
      <c r="V474" s="30"/>
      <c r="Z474" s="30"/>
      <c r="AA474" s="87"/>
      <c r="AC474" s="88"/>
      <c r="AD474" s="30"/>
      <c r="AH474" s="52"/>
      <c r="AI474" s="53"/>
      <c r="AJ474" s="49"/>
      <c r="AM474" s="30"/>
      <c r="AN474" s="49"/>
      <c r="AO474" s="30"/>
      <c r="AP474" s="89"/>
      <c r="AQ474" s="139"/>
    </row>
    <row r="475" spans="4:43" s="36" customFormat="1" x14ac:dyDescent="0.25">
      <c r="D475" s="30"/>
      <c r="F475" s="30"/>
      <c r="G475" s="45"/>
      <c r="H475" s="45"/>
      <c r="K475" s="30"/>
      <c r="N475" s="49"/>
      <c r="O475" s="30"/>
      <c r="P475" s="50"/>
      <c r="Q475" s="30"/>
      <c r="R475" s="49"/>
      <c r="S475" s="30"/>
      <c r="T475" s="49"/>
      <c r="V475" s="30"/>
      <c r="Z475" s="30"/>
      <c r="AA475" s="87"/>
      <c r="AC475" s="88"/>
      <c r="AD475" s="30"/>
      <c r="AH475" s="52"/>
      <c r="AI475" s="53"/>
      <c r="AJ475" s="49"/>
      <c r="AM475" s="30"/>
      <c r="AN475" s="49"/>
      <c r="AO475" s="30"/>
      <c r="AP475" s="89"/>
      <c r="AQ475" s="139"/>
    </row>
    <row r="476" spans="4:43" s="36" customFormat="1" x14ac:dyDescent="0.25">
      <c r="D476" s="30"/>
      <c r="F476" s="30"/>
      <c r="G476" s="45"/>
      <c r="H476" s="45"/>
      <c r="K476" s="30"/>
      <c r="N476" s="49"/>
      <c r="O476" s="30"/>
      <c r="P476" s="50"/>
      <c r="Q476" s="30"/>
      <c r="R476" s="49"/>
      <c r="S476" s="30"/>
      <c r="T476" s="49"/>
      <c r="V476" s="30"/>
      <c r="Z476" s="30"/>
      <c r="AA476" s="87"/>
      <c r="AC476" s="88"/>
      <c r="AD476" s="30"/>
      <c r="AH476" s="52"/>
      <c r="AI476" s="53"/>
      <c r="AJ476" s="49"/>
      <c r="AM476" s="30"/>
      <c r="AN476" s="49"/>
      <c r="AO476" s="30"/>
      <c r="AP476" s="89"/>
      <c r="AQ476" s="139"/>
    </row>
    <row r="477" spans="4:43" s="36" customFormat="1" x14ac:dyDescent="0.25">
      <c r="D477" s="30"/>
      <c r="F477" s="30"/>
      <c r="G477" s="45"/>
      <c r="H477" s="45"/>
      <c r="K477" s="30"/>
      <c r="N477" s="49"/>
      <c r="O477" s="30"/>
      <c r="P477" s="50"/>
      <c r="Q477" s="30"/>
      <c r="R477" s="49"/>
      <c r="S477" s="30"/>
      <c r="T477" s="49"/>
      <c r="V477" s="30"/>
      <c r="Z477" s="30"/>
      <c r="AA477" s="87"/>
      <c r="AC477" s="88"/>
      <c r="AD477" s="30"/>
      <c r="AH477" s="52"/>
      <c r="AI477" s="53"/>
      <c r="AJ477" s="49"/>
      <c r="AM477" s="30"/>
      <c r="AN477" s="49"/>
      <c r="AO477" s="30"/>
      <c r="AP477" s="89"/>
      <c r="AQ477" s="139"/>
    </row>
    <row r="478" spans="4:43" s="36" customFormat="1" x14ac:dyDescent="0.25">
      <c r="D478" s="30"/>
      <c r="F478" s="30"/>
      <c r="G478" s="45"/>
      <c r="H478" s="45"/>
      <c r="K478" s="30"/>
      <c r="N478" s="49"/>
      <c r="O478" s="30"/>
      <c r="P478" s="50"/>
      <c r="Q478" s="30"/>
      <c r="R478" s="49"/>
      <c r="S478" s="30"/>
      <c r="T478" s="49"/>
      <c r="V478" s="30"/>
      <c r="Z478" s="30"/>
      <c r="AA478" s="87"/>
      <c r="AC478" s="88"/>
      <c r="AD478" s="30"/>
      <c r="AH478" s="52"/>
      <c r="AI478" s="53"/>
      <c r="AJ478" s="49"/>
      <c r="AM478" s="30"/>
      <c r="AN478" s="49"/>
      <c r="AO478" s="30"/>
      <c r="AP478" s="89"/>
      <c r="AQ478" s="139"/>
    </row>
    <row r="479" spans="4:43" s="36" customFormat="1" x14ac:dyDescent="0.25">
      <c r="D479" s="30"/>
      <c r="F479" s="30"/>
      <c r="G479" s="45"/>
      <c r="H479" s="45"/>
      <c r="K479" s="30"/>
      <c r="N479" s="49"/>
      <c r="O479" s="30"/>
      <c r="P479" s="50"/>
      <c r="Q479" s="30"/>
      <c r="R479" s="49"/>
      <c r="S479" s="30"/>
      <c r="T479" s="49"/>
      <c r="V479" s="30"/>
      <c r="Z479" s="30"/>
      <c r="AA479" s="87"/>
      <c r="AC479" s="88"/>
      <c r="AD479" s="30"/>
      <c r="AH479" s="52"/>
      <c r="AI479" s="53"/>
      <c r="AJ479" s="49"/>
      <c r="AM479" s="30"/>
      <c r="AN479" s="49"/>
      <c r="AO479" s="30"/>
      <c r="AP479" s="89"/>
      <c r="AQ479" s="139"/>
    </row>
    <row r="480" spans="4:43" s="36" customFormat="1" x14ac:dyDescent="0.25">
      <c r="D480" s="30"/>
      <c r="F480" s="30"/>
      <c r="G480" s="45"/>
      <c r="H480" s="45"/>
      <c r="K480" s="30"/>
      <c r="N480" s="49"/>
      <c r="O480" s="30"/>
      <c r="P480" s="50"/>
      <c r="Q480" s="30"/>
      <c r="R480" s="49"/>
      <c r="S480" s="30"/>
      <c r="T480" s="49"/>
      <c r="V480" s="30"/>
      <c r="Z480" s="30"/>
      <c r="AA480" s="87"/>
      <c r="AC480" s="88"/>
      <c r="AD480" s="30"/>
      <c r="AH480" s="52"/>
      <c r="AI480" s="53"/>
      <c r="AJ480" s="49"/>
      <c r="AM480" s="30"/>
      <c r="AN480" s="49"/>
      <c r="AO480" s="30"/>
      <c r="AP480" s="89"/>
      <c r="AQ480" s="139"/>
    </row>
    <row r="481" spans="4:43" s="36" customFormat="1" x14ac:dyDescent="0.25">
      <c r="D481" s="30"/>
      <c r="F481" s="30"/>
      <c r="G481" s="45"/>
      <c r="H481" s="45"/>
      <c r="K481" s="30"/>
      <c r="N481" s="49"/>
      <c r="O481" s="30"/>
      <c r="P481" s="50"/>
      <c r="Q481" s="30"/>
      <c r="R481" s="49"/>
      <c r="S481" s="30"/>
      <c r="T481" s="49"/>
      <c r="V481" s="30"/>
      <c r="Z481" s="30"/>
      <c r="AA481" s="87"/>
      <c r="AC481" s="88"/>
      <c r="AD481" s="30"/>
      <c r="AH481" s="52"/>
      <c r="AI481" s="53"/>
      <c r="AJ481" s="49"/>
      <c r="AM481" s="30"/>
      <c r="AN481" s="49"/>
      <c r="AO481" s="30"/>
      <c r="AP481" s="89"/>
      <c r="AQ481" s="139"/>
    </row>
    <row r="482" spans="4:43" s="36" customFormat="1" x14ac:dyDescent="0.25">
      <c r="D482" s="30"/>
      <c r="F482" s="30"/>
      <c r="G482" s="45"/>
      <c r="H482" s="45"/>
      <c r="K482" s="30"/>
      <c r="N482" s="49"/>
      <c r="O482" s="30"/>
      <c r="P482" s="50"/>
      <c r="Q482" s="30"/>
      <c r="R482" s="49"/>
      <c r="S482" s="30"/>
      <c r="T482" s="49"/>
      <c r="V482" s="30"/>
      <c r="Z482" s="30"/>
      <c r="AA482" s="87"/>
      <c r="AC482" s="88"/>
      <c r="AD482" s="30"/>
      <c r="AH482" s="52"/>
      <c r="AI482" s="53"/>
      <c r="AJ482" s="49"/>
      <c r="AM482" s="30"/>
      <c r="AN482" s="49"/>
      <c r="AO482" s="30"/>
      <c r="AP482" s="89"/>
      <c r="AQ482" s="139"/>
    </row>
    <row r="483" spans="4:43" s="36" customFormat="1" x14ac:dyDescent="0.25">
      <c r="D483" s="30"/>
      <c r="F483" s="30"/>
      <c r="G483" s="45"/>
      <c r="H483" s="45"/>
      <c r="K483" s="30"/>
      <c r="N483" s="49"/>
      <c r="O483" s="30"/>
      <c r="P483" s="50"/>
      <c r="Q483" s="30"/>
      <c r="R483" s="49"/>
      <c r="S483" s="30"/>
      <c r="T483" s="49"/>
      <c r="V483" s="30"/>
      <c r="Z483" s="30"/>
      <c r="AA483" s="87"/>
      <c r="AC483" s="88"/>
      <c r="AD483" s="30"/>
      <c r="AH483" s="52"/>
      <c r="AI483" s="53"/>
      <c r="AJ483" s="49"/>
      <c r="AM483" s="30"/>
      <c r="AN483" s="49"/>
      <c r="AO483" s="30"/>
      <c r="AP483" s="89"/>
      <c r="AQ483" s="139"/>
    </row>
    <row r="484" spans="4:43" s="36" customFormat="1" x14ac:dyDescent="0.25">
      <c r="D484" s="30"/>
      <c r="F484" s="30"/>
      <c r="G484" s="45"/>
      <c r="H484" s="45"/>
      <c r="K484" s="30"/>
      <c r="N484" s="49"/>
      <c r="O484" s="30"/>
      <c r="P484" s="50"/>
      <c r="Q484" s="30"/>
      <c r="R484" s="49"/>
      <c r="S484" s="30"/>
      <c r="T484" s="49"/>
      <c r="V484" s="30"/>
      <c r="Z484" s="30"/>
      <c r="AA484" s="87"/>
      <c r="AC484" s="88"/>
      <c r="AD484" s="30"/>
      <c r="AH484" s="52"/>
      <c r="AI484" s="53"/>
      <c r="AJ484" s="49"/>
      <c r="AM484" s="30"/>
      <c r="AN484" s="49"/>
      <c r="AO484" s="30"/>
      <c r="AP484" s="89"/>
      <c r="AQ484" s="139"/>
    </row>
    <row r="485" spans="4:43" s="36" customFormat="1" x14ac:dyDescent="0.25">
      <c r="D485" s="30"/>
      <c r="F485" s="30"/>
      <c r="G485" s="45"/>
      <c r="H485" s="45"/>
      <c r="K485" s="30"/>
      <c r="N485" s="49"/>
      <c r="O485" s="30"/>
      <c r="P485" s="50"/>
      <c r="Q485" s="30"/>
      <c r="R485" s="49"/>
      <c r="S485" s="30"/>
      <c r="T485" s="49"/>
      <c r="V485" s="30"/>
      <c r="Z485" s="30"/>
      <c r="AA485" s="87"/>
      <c r="AC485" s="88"/>
      <c r="AD485" s="30"/>
      <c r="AH485" s="52"/>
      <c r="AI485" s="53"/>
      <c r="AJ485" s="49"/>
      <c r="AM485" s="30"/>
      <c r="AN485" s="49"/>
      <c r="AO485" s="30"/>
      <c r="AP485" s="89"/>
      <c r="AQ485" s="139"/>
    </row>
    <row r="486" spans="4:43" s="36" customFormat="1" x14ac:dyDescent="0.25">
      <c r="D486" s="30"/>
      <c r="F486" s="30"/>
      <c r="G486" s="45"/>
      <c r="H486" s="45"/>
      <c r="K486" s="30"/>
      <c r="N486" s="49"/>
      <c r="O486" s="30"/>
      <c r="P486" s="50"/>
      <c r="Q486" s="30"/>
      <c r="R486" s="49"/>
      <c r="S486" s="30"/>
      <c r="T486" s="49"/>
      <c r="V486" s="30"/>
      <c r="Z486" s="30"/>
      <c r="AA486" s="87"/>
      <c r="AC486" s="88"/>
      <c r="AD486" s="30"/>
      <c r="AH486" s="52"/>
      <c r="AI486" s="53"/>
      <c r="AJ486" s="49"/>
      <c r="AM486" s="30"/>
      <c r="AN486" s="49"/>
      <c r="AO486" s="30"/>
      <c r="AP486" s="89"/>
      <c r="AQ486" s="139"/>
    </row>
    <row r="487" spans="4:43" s="36" customFormat="1" x14ac:dyDescent="0.25">
      <c r="D487" s="30"/>
      <c r="F487" s="30"/>
      <c r="G487" s="45"/>
      <c r="H487" s="45"/>
      <c r="K487" s="30"/>
      <c r="N487" s="49"/>
      <c r="O487" s="30"/>
      <c r="P487" s="50"/>
      <c r="Q487" s="30"/>
      <c r="R487" s="49"/>
      <c r="S487" s="30"/>
      <c r="T487" s="49"/>
      <c r="V487" s="30"/>
      <c r="Z487" s="30"/>
      <c r="AA487" s="87"/>
      <c r="AC487" s="88"/>
      <c r="AD487" s="30"/>
      <c r="AH487" s="52"/>
      <c r="AI487" s="53"/>
      <c r="AJ487" s="49"/>
      <c r="AM487" s="30"/>
      <c r="AN487" s="49"/>
      <c r="AO487" s="30"/>
      <c r="AP487" s="89"/>
      <c r="AQ487" s="139"/>
    </row>
    <row r="488" spans="4:43" s="36" customFormat="1" x14ac:dyDescent="0.25">
      <c r="D488" s="30"/>
      <c r="F488" s="30"/>
      <c r="G488" s="45"/>
      <c r="H488" s="45"/>
      <c r="K488" s="30"/>
      <c r="N488" s="49"/>
      <c r="O488" s="30"/>
      <c r="P488" s="50"/>
      <c r="Q488" s="30"/>
      <c r="R488" s="49"/>
      <c r="S488" s="30"/>
      <c r="T488" s="49"/>
      <c r="V488" s="30"/>
      <c r="Z488" s="30"/>
      <c r="AA488" s="87"/>
      <c r="AC488" s="88"/>
      <c r="AD488" s="30"/>
      <c r="AH488" s="52"/>
      <c r="AI488" s="53"/>
      <c r="AJ488" s="49"/>
      <c r="AM488" s="30"/>
      <c r="AN488" s="49"/>
      <c r="AO488" s="30"/>
      <c r="AP488" s="89"/>
      <c r="AQ488" s="139"/>
    </row>
    <row r="489" spans="4:43" s="36" customFormat="1" x14ac:dyDescent="0.25">
      <c r="D489" s="30"/>
      <c r="F489" s="30"/>
      <c r="G489" s="45"/>
      <c r="H489" s="45"/>
      <c r="K489" s="30"/>
      <c r="N489" s="49"/>
      <c r="O489" s="30"/>
      <c r="P489" s="50"/>
      <c r="Q489" s="30"/>
      <c r="R489" s="49"/>
      <c r="S489" s="30"/>
      <c r="T489" s="49"/>
      <c r="V489" s="30"/>
      <c r="Z489" s="30"/>
      <c r="AA489" s="87"/>
      <c r="AC489" s="88"/>
      <c r="AD489" s="30"/>
      <c r="AH489" s="52"/>
      <c r="AI489" s="53"/>
      <c r="AJ489" s="49"/>
      <c r="AM489" s="30"/>
      <c r="AN489" s="49"/>
      <c r="AO489" s="30"/>
      <c r="AP489" s="89"/>
      <c r="AQ489" s="139"/>
    </row>
    <row r="490" spans="4:43" s="36" customFormat="1" x14ac:dyDescent="0.25">
      <c r="D490" s="30"/>
      <c r="F490" s="30"/>
      <c r="G490" s="45"/>
      <c r="H490" s="45"/>
      <c r="K490" s="30"/>
      <c r="N490" s="49"/>
      <c r="O490" s="30"/>
      <c r="P490" s="50"/>
      <c r="Q490" s="30"/>
      <c r="R490" s="49"/>
      <c r="S490" s="30"/>
      <c r="T490" s="49"/>
      <c r="V490" s="30"/>
      <c r="Z490" s="30"/>
      <c r="AA490" s="87"/>
      <c r="AC490" s="88"/>
      <c r="AD490" s="30"/>
      <c r="AH490" s="52"/>
      <c r="AI490" s="53"/>
      <c r="AJ490" s="49"/>
      <c r="AM490" s="30"/>
      <c r="AN490" s="49"/>
      <c r="AO490" s="30"/>
      <c r="AP490" s="89"/>
      <c r="AQ490" s="139"/>
    </row>
    <row r="491" spans="4:43" s="36" customFormat="1" x14ac:dyDescent="0.25">
      <c r="D491" s="30"/>
      <c r="F491" s="30"/>
      <c r="G491" s="45"/>
      <c r="H491" s="45"/>
      <c r="K491" s="30"/>
      <c r="N491" s="49"/>
      <c r="O491" s="30"/>
      <c r="P491" s="50"/>
      <c r="Q491" s="30"/>
      <c r="R491" s="49"/>
      <c r="S491" s="30"/>
      <c r="T491" s="49"/>
      <c r="V491" s="30"/>
      <c r="Z491" s="30"/>
      <c r="AA491" s="87"/>
      <c r="AC491" s="88"/>
      <c r="AD491" s="30"/>
      <c r="AH491" s="52"/>
      <c r="AI491" s="53"/>
      <c r="AJ491" s="49"/>
      <c r="AM491" s="30"/>
      <c r="AN491" s="49"/>
      <c r="AO491" s="30"/>
      <c r="AP491" s="89"/>
      <c r="AQ491" s="139"/>
    </row>
    <row r="492" spans="4:43" s="36" customFormat="1" x14ac:dyDescent="0.25">
      <c r="D492" s="30"/>
      <c r="F492" s="30"/>
      <c r="G492" s="45"/>
      <c r="H492" s="45"/>
      <c r="K492" s="30"/>
      <c r="N492" s="49"/>
      <c r="O492" s="30"/>
      <c r="P492" s="50"/>
      <c r="Q492" s="30"/>
      <c r="R492" s="49"/>
      <c r="S492" s="30"/>
      <c r="T492" s="49"/>
      <c r="V492" s="30"/>
      <c r="Z492" s="30"/>
      <c r="AA492" s="87"/>
      <c r="AC492" s="88"/>
      <c r="AD492" s="30"/>
      <c r="AH492" s="52"/>
      <c r="AI492" s="53"/>
      <c r="AJ492" s="49"/>
      <c r="AM492" s="30"/>
      <c r="AN492" s="49"/>
      <c r="AO492" s="30"/>
      <c r="AP492" s="89"/>
      <c r="AQ492" s="139"/>
    </row>
    <row r="493" spans="4:43" s="36" customFormat="1" x14ac:dyDescent="0.25">
      <c r="D493" s="30"/>
      <c r="F493" s="30"/>
      <c r="G493" s="45"/>
      <c r="H493" s="45"/>
      <c r="K493" s="30"/>
      <c r="N493" s="49"/>
      <c r="O493" s="30"/>
      <c r="P493" s="50"/>
      <c r="Q493" s="30"/>
      <c r="R493" s="49"/>
      <c r="S493" s="30"/>
      <c r="T493" s="49"/>
      <c r="V493" s="30"/>
      <c r="Z493" s="30"/>
      <c r="AA493" s="87"/>
      <c r="AC493" s="88"/>
      <c r="AD493" s="30"/>
      <c r="AH493" s="52"/>
      <c r="AI493" s="53"/>
      <c r="AJ493" s="49"/>
      <c r="AM493" s="30"/>
      <c r="AN493" s="49"/>
      <c r="AO493" s="30"/>
      <c r="AP493" s="89"/>
      <c r="AQ493" s="139"/>
    </row>
    <row r="494" spans="4:43" s="36" customFormat="1" x14ac:dyDescent="0.25">
      <c r="D494" s="30"/>
      <c r="F494" s="30"/>
      <c r="G494" s="45"/>
      <c r="H494" s="45"/>
      <c r="K494" s="30"/>
      <c r="N494" s="49"/>
      <c r="O494" s="30"/>
      <c r="P494" s="50"/>
      <c r="Q494" s="30"/>
      <c r="R494" s="49"/>
      <c r="S494" s="30"/>
      <c r="T494" s="49"/>
      <c r="V494" s="30"/>
      <c r="Z494" s="30"/>
      <c r="AA494" s="87"/>
      <c r="AC494" s="88"/>
      <c r="AD494" s="30"/>
      <c r="AH494" s="52"/>
      <c r="AI494" s="53"/>
      <c r="AJ494" s="49"/>
      <c r="AM494" s="30"/>
      <c r="AN494" s="49"/>
      <c r="AO494" s="30"/>
      <c r="AP494" s="89"/>
      <c r="AQ494" s="139"/>
    </row>
    <row r="495" spans="4:43" s="36" customFormat="1" x14ac:dyDescent="0.25">
      <c r="D495" s="30"/>
      <c r="F495" s="30"/>
      <c r="G495" s="45"/>
      <c r="H495" s="45"/>
      <c r="K495" s="30"/>
      <c r="N495" s="49"/>
      <c r="O495" s="30"/>
      <c r="P495" s="50"/>
      <c r="Q495" s="30"/>
      <c r="R495" s="49"/>
      <c r="S495" s="30"/>
      <c r="T495" s="49"/>
      <c r="V495" s="30"/>
      <c r="Z495" s="30"/>
      <c r="AA495" s="87"/>
      <c r="AC495" s="88"/>
      <c r="AD495" s="30"/>
      <c r="AH495" s="52"/>
      <c r="AI495" s="53"/>
      <c r="AJ495" s="49"/>
      <c r="AM495" s="30"/>
      <c r="AN495" s="49"/>
      <c r="AO495" s="30"/>
      <c r="AP495" s="89"/>
      <c r="AQ495" s="139"/>
    </row>
    <row r="496" spans="4:43" s="36" customFormat="1" x14ac:dyDescent="0.25">
      <c r="D496" s="30"/>
      <c r="F496" s="30"/>
      <c r="G496" s="45"/>
      <c r="H496" s="45"/>
      <c r="K496" s="30"/>
      <c r="N496" s="49"/>
      <c r="O496" s="30"/>
      <c r="P496" s="50"/>
      <c r="Q496" s="30"/>
      <c r="R496" s="49"/>
      <c r="S496" s="30"/>
      <c r="T496" s="49"/>
      <c r="V496" s="30"/>
      <c r="Z496" s="30"/>
      <c r="AA496" s="87"/>
      <c r="AC496" s="88"/>
      <c r="AD496" s="30"/>
      <c r="AH496" s="52"/>
      <c r="AI496" s="53"/>
      <c r="AJ496" s="49"/>
      <c r="AM496" s="30"/>
      <c r="AN496" s="49"/>
      <c r="AO496" s="30"/>
      <c r="AP496" s="89"/>
      <c r="AQ496" s="139"/>
    </row>
    <row r="497" spans="4:43" s="36" customFormat="1" x14ac:dyDescent="0.25">
      <c r="D497" s="30"/>
      <c r="F497" s="30"/>
      <c r="G497" s="45"/>
      <c r="H497" s="45"/>
      <c r="K497" s="30"/>
      <c r="N497" s="49"/>
      <c r="O497" s="30"/>
      <c r="P497" s="50"/>
      <c r="Q497" s="30"/>
      <c r="R497" s="49"/>
      <c r="S497" s="30"/>
      <c r="T497" s="49"/>
      <c r="V497" s="30"/>
      <c r="Z497" s="30"/>
      <c r="AA497" s="87"/>
      <c r="AC497" s="88"/>
      <c r="AD497" s="30"/>
      <c r="AH497" s="52"/>
      <c r="AI497" s="53"/>
      <c r="AJ497" s="49"/>
      <c r="AM497" s="30"/>
      <c r="AN497" s="49"/>
      <c r="AO497" s="30"/>
      <c r="AP497" s="89"/>
      <c r="AQ497" s="139"/>
    </row>
    <row r="498" spans="4:43" s="36" customFormat="1" x14ac:dyDescent="0.25">
      <c r="D498" s="30"/>
      <c r="F498" s="30"/>
      <c r="G498" s="45"/>
      <c r="H498" s="45"/>
      <c r="K498" s="30"/>
      <c r="N498" s="49"/>
      <c r="O498" s="30"/>
      <c r="P498" s="50"/>
      <c r="Q498" s="30"/>
      <c r="R498" s="49"/>
      <c r="S498" s="30"/>
      <c r="T498" s="49"/>
      <c r="V498" s="30"/>
      <c r="Z498" s="30"/>
      <c r="AA498" s="87"/>
      <c r="AC498" s="88"/>
      <c r="AD498" s="30"/>
      <c r="AH498" s="52"/>
      <c r="AI498" s="53"/>
      <c r="AJ498" s="49"/>
      <c r="AM498" s="30"/>
      <c r="AN498" s="49"/>
      <c r="AO498" s="30"/>
      <c r="AP498" s="89"/>
      <c r="AQ498" s="139"/>
    </row>
    <row r="499" spans="4:43" s="36" customFormat="1" x14ac:dyDescent="0.25">
      <c r="D499" s="30"/>
      <c r="F499" s="30"/>
      <c r="G499" s="45"/>
      <c r="H499" s="45"/>
      <c r="K499" s="30"/>
      <c r="N499" s="49"/>
      <c r="O499" s="30"/>
      <c r="P499" s="50"/>
      <c r="Q499" s="30"/>
      <c r="R499" s="49"/>
      <c r="S499" s="30"/>
      <c r="T499" s="49"/>
      <c r="V499" s="30"/>
      <c r="Z499" s="30"/>
      <c r="AA499" s="87"/>
      <c r="AC499" s="88"/>
      <c r="AD499" s="30"/>
      <c r="AH499" s="52"/>
      <c r="AI499" s="53"/>
      <c r="AJ499" s="49"/>
      <c r="AM499" s="30"/>
      <c r="AN499" s="49"/>
      <c r="AO499" s="30"/>
      <c r="AP499" s="89"/>
      <c r="AQ499" s="139"/>
    </row>
    <row r="500" spans="4:43" s="36" customFormat="1" x14ac:dyDescent="0.25">
      <c r="D500" s="30"/>
      <c r="F500" s="30"/>
      <c r="G500" s="45"/>
      <c r="H500" s="45"/>
      <c r="K500" s="30"/>
      <c r="N500" s="49"/>
      <c r="O500" s="30"/>
      <c r="P500" s="50"/>
      <c r="Q500" s="30"/>
      <c r="R500" s="49"/>
      <c r="S500" s="30"/>
      <c r="T500" s="49"/>
      <c r="V500" s="30"/>
      <c r="Z500" s="30"/>
      <c r="AA500" s="87"/>
      <c r="AC500" s="88"/>
      <c r="AD500" s="30"/>
      <c r="AH500" s="52"/>
      <c r="AI500" s="53"/>
      <c r="AJ500" s="49"/>
      <c r="AM500" s="30"/>
      <c r="AN500" s="49"/>
      <c r="AO500" s="30"/>
      <c r="AP500" s="89"/>
      <c r="AQ500" s="139"/>
    </row>
    <row r="501" spans="4:43" s="36" customFormat="1" x14ac:dyDescent="0.25">
      <c r="D501" s="30"/>
      <c r="F501" s="30"/>
      <c r="G501" s="45"/>
      <c r="H501" s="45"/>
      <c r="K501" s="30"/>
      <c r="N501" s="49"/>
      <c r="O501" s="30"/>
      <c r="P501" s="50"/>
      <c r="Q501" s="30"/>
      <c r="R501" s="49"/>
      <c r="S501" s="30"/>
      <c r="T501" s="49"/>
      <c r="V501" s="30"/>
      <c r="Z501" s="30"/>
      <c r="AA501" s="87"/>
      <c r="AC501" s="88"/>
      <c r="AD501" s="30"/>
      <c r="AH501" s="52"/>
      <c r="AI501" s="53"/>
      <c r="AJ501" s="49"/>
      <c r="AM501" s="30"/>
      <c r="AN501" s="49"/>
      <c r="AO501" s="30"/>
      <c r="AP501" s="89"/>
      <c r="AQ501" s="139"/>
    </row>
    <row r="502" spans="4:43" s="36" customFormat="1" x14ac:dyDescent="0.25">
      <c r="D502" s="30"/>
      <c r="F502" s="30"/>
      <c r="G502" s="45"/>
      <c r="H502" s="45"/>
      <c r="K502" s="30"/>
      <c r="N502" s="49"/>
      <c r="O502" s="30"/>
      <c r="P502" s="50"/>
      <c r="Q502" s="30"/>
      <c r="R502" s="49"/>
      <c r="S502" s="30"/>
      <c r="T502" s="49"/>
      <c r="V502" s="30"/>
      <c r="Z502" s="30"/>
      <c r="AA502" s="87"/>
      <c r="AC502" s="88"/>
      <c r="AD502" s="30"/>
      <c r="AH502" s="52"/>
      <c r="AI502" s="53"/>
      <c r="AJ502" s="49"/>
      <c r="AM502" s="30"/>
      <c r="AN502" s="49"/>
      <c r="AO502" s="30"/>
      <c r="AP502" s="89"/>
      <c r="AQ502" s="139"/>
    </row>
    <row r="503" spans="4:43" s="36" customFormat="1" x14ac:dyDescent="0.25">
      <c r="D503" s="30"/>
      <c r="F503" s="30"/>
      <c r="G503" s="45"/>
      <c r="H503" s="45"/>
      <c r="K503" s="30"/>
      <c r="N503" s="49"/>
      <c r="O503" s="30"/>
      <c r="P503" s="50"/>
      <c r="Q503" s="30"/>
      <c r="R503" s="49"/>
      <c r="S503" s="30"/>
      <c r="T503" s="49"/>
      <c r="V503" s="30"/>
      <c r="Z503" s="30"/>
      <c r="AA503" s="87"/>
      <c r="AC503" s="88"/>
      <c r="AD503" s="30"/>
      <c r="AH503" s="52"/>
      <c r="AI503" s="53"/>
      <c r="AJ503" s="49"/>
      <c r="AM503" s="30"/>
      <c r="AN503" s="49"/>
      <c r="AO503" s="30"/>
      <c r="AP503" s="89"/>
      <c r="AQ503" s="139"/>
    </row>
    <row r="504" spans="4:43" s="36" customFormat="1" x14ac:dyDescent="0.25">
      <c r="D504" s="30"/>
      <c r="F504" s="30"/>
      <c r="G504" s="45"/>
      <c r="H504" s="45"/>
      <c r="K504" s="30"/>
      <c r="N504" s="49"/>
      <c r="O504" s="30"/>
      <c r="P504" s="50"/>
      <c r="Q504" s="30"/>
      <c r="R504" s="49"/>
      <c r="S504" s="30"/>
      <c r="T504" s="49"/>
      <c r="V504" s="30"/>
      <c r="Z504" s="30"/>
      <c r="AA504" s="87"/>
      <c r="AC504" s="88"/>
      <c r="AD504" s="30"/>
      <c r="AH504" s="52"/>
      <c r="AI504" s="53"/>
      <c r="AJ504" s="49"/>
      <c r="AM504" s="30"/>
      <c r="AN504" s="49"/>
      <c r="AO504" s="30"/>
      <c r="AP504" s="89"/>
      <c r="AQ504" s="139"/>
    </row>
    <row r="505" spans="4:43" s="36" customFormat="1" x14ac:dyDescent="0.25">
      <c r="D505" s="30"/>
      <c r="F505" s="30"/>
      <c r="G505" s="45"/>
      <c r="H505" s="45"/>
      <c r="K505" s="30"/>
      <c r="N505" s="49"/>
      <c r="O505" s="30"/>
      <c r="P505" s="50"/>
      <c r="Q505" s="30"/>
      <c r="R505" s="49"/>
      <c r="S505" s="30"/>
      <c r="T505" s="49"/>
      <c r="V505" s="30"/>
      <c r="Z505" s="30"/>
      <c r="AA505" s="87"/>
      <c r="AC505" s="88"/>
      <c r="AD505" s="30"/>
      <c r="AH505" s="52"/>
      <c r="AI505" s="53"/>
      <c r="AJ505" s="49"/>
      <c r="AM505" s="30"/>
      <c r="AN505" s="49"/>
      <c r="AO505" s="30"/>
      <c r="AP505" s="89"/>
      <c r="AQ505" s="139"/>
    </row>
    <row r="506" spans="4:43" s="36" customFormat="1" x14ac:dyDescent="0.25">
      <c r="D506" s="30"/>
      <c r="F506" s="30"/>
      <c r="G506" s="45"/>
      <c r="H506" s="45"/>
      <c r="K506" s="30"/>
      <c r="N506" s="49"/>
      <c r="O506" s="30"/>
      <c r="P506" s="50"/>
      <c r="Q506" s="30"/>
      <c r="R506" s="49"/>
      <c r="S506" s="30"/>
      <c r="T506" s="49"/>
      <c r="V506" s="30"/>
      <c r="Z506" s="30"/>
      <c r="AA506" s="87"/>
      <c r="AC506" s="88"/>
      <c r="AD506" s="30"/>
      <c r="AH506" s="52"/>
      <c r="AI506" s="53"/>
      <c r="AJ506" s="49"/>
      <c r="AM506" s="30"/>
      <c r="AN506" s="49"/>
      <c r="AO506" s="30"/>
      <c r="AP506" s="89"/>
      <c r="AQ506" s="139"/>
    </row>
    <row r="507" spans="4:43" s="36" customFormat="1" x14ac:dyDescent="0.25">
      <c r="D507" s="30"/>
      <c r="F507" s="30"/>
      <c r="G507" s="45"/>
      <c r="H507" s="45"/>
      <c r="K507" s="30"/>
      <c r="N507" s="49"/>
      <c r="O507" s="30"/>
      <c r="P507" s="50"/>
      <c r="Q507" s="30"/>
      <c r="R507" s="49"/>
      <c r="S507" s="30"/>
      <c r="T507" s="49"/>
      <c r="V507" s="30"/>
      <c r="Z507" s="30"/>
      <c r="AA507" s="87"/>
      <c r="AC507" s="88"/>
      <c r="AD507" s="30"/>
      <c r="AH507" s="52"/>
      <c r="AI507" s="53"/>
      <c r="AJ507" s="49"/>
      <c r="AM507" s="30"/>
      <c r="AN507" s="49"/>
      <c r="AO507" s="30"/>
      <c r="AP507" s="89"/>
      <c r="AQ507" s="139"/>
    </row>
    <row r="508" spans="4:43" s="36" customFormat="1" x14ac:dyDescent="0.25">
      <c r="D508" s="30"/>
      <c r="F508" s="30"/>
      <c r="G508" s="45"/>
      <c r="H508" s="45"/>
      <c r="K508" s="30"/>
      <c r="N508" s="49"/>
      <c r="O508" s="30"/>
      <c r="P508" s="50"/>
      <c r="Q508" s="30"/>
      <c r="R508" s="49"/>
      <c r="S508" s="30"/>
      <c r="T508" s="49"/>
      <c r="V508" s="30"/>
      <c r="Z508" s="30"/>
      <c r="AA508" s="87"/>
      <c r="AC508" s="88"/>
      <c r="AD508" s="30"/>
      <c r="AH508" s="52"/>
      <c r="AI508" s="53"/>
      <c r="AJ508" s="49"/>
      <c r="AM508" s="30"/>
      <c r="AN508" s="49"/>
      <c r="AO508" s="30"/>
      <c r="AP508" s="89"/>
      <c r="AQ508" s="139"/>
    </row>
    <row r="509" spans="4:43" s="36" customFormat="1" x14ac:dyDescent="0.25">
      <c r="D509" s="30"/>
      <c r="F509" s="30"/>
      <c r="G509" s="45"/>
      <c r="H509" s="45"/>
      <c r="K509" s="30"/>
      <c r="N509" s="49"/>
      <c r="O509" s="30"/>
      <c r="P509" s="50"/>
      <c r="Q509" s="30"/>
      <c r="R509" s="49"/>
      <c r="S509" s="30"/>
      <c r="T509" s="49"/>
      <c r="V509" s="30"/>
      <c r="Z509" s="30"/>
      <c r="AA509" s="87"/>
      <c r="AC509" s="88"/>
      <c r="AD509" s="30"/>
      <c r="AH509" s="52"/>
      <c r="AI509" s="53"/>
      <c r="AJ509" s="49"/>
      <c r="AM509" s="30"/>
      <c r="AN509" s="49"/>
      <c r="AO509" s="30"/>
      <c r="AP509" s="89"/>
      <c r="AQ509" s="139"/>
    </row>
    <row r="510" spans="4:43" s="36" customFormat="1" x14ac:dyDescent="0.25">
      <c r="D510" s="30"/>
      <c r="F510" s="30"/>
      <c r="G510" s="45"/>
      <c r="H510" s="45"/>
      <c r="K510" s="30"/>
      <c r="N510" s="49"/>
      <c r="O510" s="30"/>
      <c r="P510" s="50"/>
      <c r="Q510" s="30"/>
      <c r="R510" s="49"/>
      <c r="S510" s="30"/>
      <c r="T510" s="49"/>
      <c r="V510" s="30"/>
      <c r="Z510" s="30"/>
      <c r="AA510" s="87"/>
      <c r="AC510" s="88"/>
      <c r="AD510" s="30"/>
      <c r="AH510" s="52"/>
      <c r="AI510" s="53"/>
      <c r="AJ510" s="49"/>
      <c r="AM510" s="30"/>
      <c r="AN510" s="49"/>
      <c r="AO510" s="30"/>
      <c r="AP510" s="89"/>
      <c r="AQ510" s="139"/>
    </row>
    <row r="511" spans="4:43" s="36" customFormat="1" x14ac:dyDescent="0.25">
      <c r="D511" s="30"/>
      <c r="F511" s="30"/>
      <c r="G511" s="45"/>
      <c r="H511" s="45"/>
      <c r="K511" s="30"/>
      <c r="N511" s="49"/>
      <c r="O511" s="30"/>
      <c r="P511" s="50"/>
      <c r="Q511" s="30"/>
      <c r="R511" s="49"/>
      <c r="S511" s="30"/>
      <c r="T511" s="49"/>
      <c r="V511" s="30"/>
      <c r="Z511" s="30"/>
      <c r="AA511" s="87"/>
      <c r="AC511" s="88"/>
      <c r="AD511" s="30"/>
      <c r="AH511" s="52"/>
      <c r="AI511" s="53"/>
      <c r="AJ511" s="49"/>
      <c r="AM511" s="30"/>
      <c r="AN511" s="49"/>
      <c r="AO511" s="30"/>
      <c r="AP511" s="89"/>
      <c r="AQ511" s="139"/>
    </row>
    <row r="512" spans="4:43" s="36" customFormat="1" x14ac:dyDescent="0.25">
      <c r="D512" s="30"/>
      <c r="F512" s="30"/>
      <c r="G512" s="45"/>
      <c r="H512" s="45"/>
      <c r="K512" s="30"/>
      <c r="N512" s="49"/>
      <c r="O512" s="30"/>
      <c r="P512" s="50"/>
      <c r="Q512" s="30"/>
      <c r="R512" s="49"/>
      <c r="S512" s="30"/>
      <c r="T512" s="49"/>
      <c r="V512" s="30"/>
      <c r="Z512" s="30"/>
      <c r="AA512" s="87"/>
      <c r="AC512" s="88"/>
      <c r="AD512" s="30"/>
      <c r="AH512" s="52"/>
      <c r="AI512" s="53"/>
      <c r="AJ512" s="49"/>
      <c r="AM512" s="30"/>
      <c r="AN512" s="49"/>
      <c r="AO512" s="30"/>
      <c r="AP512" s="89"/>
      <c r="AQ512" s="139"/>
    </row>
    <row r="513" spans="4:43" s="36" customFormat="1" x14ac:dyDescent="0.25">
      <c r="D513" s="30"/>
      <c r="F513" s="30"/>
      <c r="G513" s="45"/>
      <c r="H513" s="45"/>
      <c r="K513" s="30"/>
      <c r="N513" s="49"/>
      <c r="O513" s="30"/>
      <c r="P513" s="50"/>
      <c r="Q513" s="30"/>
      <c r="R513" s="49"/>
      <c r="S513" s="30"/>
      <c r="T513" s="49"/>
      <c r="V513" s="30"/>
      <c r="Z513" s="30"/>
      <c r="AA513" s="87"/>
      <c r="AC513" s="88"/>
      <c r="AD513" s="30"/>
      <c r="AH513" s="52"/>
      <c r="AI513" s="53"/>
      <c r="AJ513" s="49"/>
      <c r="AM513" s="30"/>
      <c r="AN513" s="49"/>
      <c r="AO513" s="30"/>
      <c r="AP513" s="89"/>
      <c r="AQ513" s="139"/>
    </row>
    <row r="514" spans="4:43" s="36" customFormat="1" x14ac:dyDescent="0.25">
      <c r="D514" s="30"/>
      <c r="F514" s="30"/>
      <c r="G514" s="45"/>
      <c r="H514" s="45"/>
      <c r="K514" s="30"/>
      <c r="N514" s="49"/>
      <c r="O514" s="30"/>
      <c r="P514" s="50"/>
      <c r="Q514" s="30"/>
      <c r="R514" s="49"/>
      <c r="S514" s="30"/>
      <c r="T514" s="49"/>
      <c r="V514" s="30"/>
      <c r="Z514" s="30"/>
      <c r="AA514" s="87"/>
      <c r="AC514" s="88"/>
      <c r="AD514" s="30"/>
      <c r="AH514" s="52"/>
      <c r="AI514" s="53"/>
      <c r="AJ514" s="49"/>
      <c r="AM514" s="30"/>
      <c r="AN514" s="49"/>
      <c r="AO514" s="30"/>
      <c r="AP514" s="89"/>
      <c r="AQ514" s="139"/>
    </row>
    <row r="515" spans="4:43" s="36" customFormat="1" x14ac:dyDescent="0.25">
      <c r="D515" s="30"/>
      <c r="F515" s="30"/>
      <c r="G515" s="45"/>
      <c r="H515" s="45"/>
      <c r="K515" s="30"/>
      <c r="N515" s="49"/>
      <c r="O515" s="30"/>
      <c r="P515" s="50"/>
      <c r="Q515" s="30"/>
      <c r="R515" s="49"/>
      <c r="S515" s="30"/>
      <c r="T515" s="49"/>
      <c r="V515" s="30"/>
      <c r="Z515" s="30"/>
      <c r="AA515" s="87"/>
      <c r="AC515" s="88"/>
      <c r="AD515" s="30"/>
      <c r="AH515" s="52"/>
      <c r="AI515" s="53"/>
      <c r="AJ515" s="49"/>
      <c r="AM515" s="30"/>
      <c r="AN515" s="49"/>
      <c r="AO515" s="30"/>
      <c r="AP515" s="89"/>
      <c r="AQ515" s="139"/>
    </row>
    <row r="516" spans="4:43" s="36" customFormat="1" x14ac:dyDescent="0.25">
      <c r="D516" s="30"/>
      <c r="F516" s="30"/>
      <c r="G516" s="45"/>
      <c r="H516" s="45"/>
      <c r="K516" s="30"/>
      <c r="N516" s="49"/>
      <c r="O516" s="30"/>
      <c r="P516" s="50"/>
      <c r="Q516" s="30"/>
      <c r="R516" s="49"/>
      <c r="S516" s="30"/>
      <c r="T516" s="49"/>
      <c r="V516" s="30"/>
      <c r="Z516" s="30"/>
      <c r="AA516" s="87"/>
      <c r="AC516" s="88"/>
      <c r="AD516" s="30"/>
      <c r="AH516" s="52"/>
      <c r="AI516" s="53"/>
      <c r="AJ516" s="49"/>
      <c r="AM516" s="30"/>
      <c r="AN516" s="49"/>
      <c r="AO516" s="30"/>
      <c r="AP516" s="89"/>
      <c r="AQ516" s="139"/>
    </row>
    <row r="517" spans="4:43" s="36" customFormat="1" x14ac:dyDescent="0.25">
      <c r="D517" s="30"/>
      <c r="F517" s="30"/>
      <c r="G517" s="45"/>
      <c r="H517" s="45"/>
      <c r="K517" s="30"/>
      <c r="N517" s="49"/>
      <c r="O517" s="30"/>
      <c r="P517" s="50"/>
      <c r="Q517" s="30"/>
      <c r="R517" s="49"/>
      <c r="S517" s="30"/>
      <c r="T517" s="49"/>
      <c r="V517" s="30"/>
      <c r="Z517" s="30"/>
      <c r="AA517" s="87"/>
      <c r="AC517" s="88"/>
      <c r="AD517" s="30"/>
      <c r="AH517" s="52"/>
      <c r="AI517" s="53"/>
      <c r="AJ517" s="49"/>
      <c r="AM517" s="30"/>
      <c r="AN517" s="49"/>
      <c r="AO517" s="30"/>
      <c r="AP517" s="89"/>
      <c r="AQ517" s="139"/>
    </row>
    <row r="518" spans="4:43" s="36" customFormat="1" x14ac:dyDescent="0.25">
      <c r="D518" s="30"/>
      <c r="F518" s="30"/>
      <c r="G518" s="45"/>
      <c r="H518" s="45"/>
      <c r="K518" s="30"/>
      <c r="N518" s="49"/>
      <c r="O518" s="30"/>
      <c r="P518" s="50"/>
      <c r="Q518" s="30"/>
      <c r="R518" s="49"/>
      <c r="S518" s="30"/>
      <c r="T518" s="49"/>
      <c r="V518" s="30"/>
      <c r="Z518" s="30"/>
      <c r="AA518" s="87"/>
      <c r="AC518" s="88"/>
      <c r="AD518" s="30"/>
      <c r="AH518" s="52"/>
      <c r="AI518" s="53"/>
      <c r="AJ518" s="49"/>
      <c r="AM518" s="30"/>
      <c r="AN518" s="49"/>
      <c r="AO518" s="30"/>
      <c r="AP518" s="89"/>
      <c r="AQ518" s="139"/>
    </row>
    <row r="519" spans="4:43" s="36" customFormat="1" x14ac:dyDescent="0.25">
      <c r="D519" s="30"/>
      <c r="F519" s="30"/>
      <c r="G519" s="45"/>
      <c r="H519" s="45"/>
      <c r="K519" s="30"/>
      <c r="N519" s="49"/>
      <c r="O519" s="30"/>
      <c r="P519" s="50"/>
      <c r="Q519" s="30"/>
      <c r="R519" s="49"/>
      <c r="S519" s="30"/>
      <c r="T519" s="49"/>
      <c r="V519" s="30"/>
      <c r="Z519" s="30"/>
      <c r="AA519" s="87"/>
      <c r="AC519" s="88"/>
      <c r="AD519" s="30"/>
      <c r="AH519" s="52"/>
      <c r="AI519" s="53"/>
      <c r="AJ519" s="49"/>
      <c r="AM519" s="30"/>
      <c r="AN519" s="49"/>
      <c r="AO519" s="30"/>
      <c r="AP519" s="89"/>
      <c r="AQ519" s="139"/>
    </row>
    <row r="520" spans="4:43" s="36" customFormat="1" x14ac:dyDescent="0.25">
      <c r="D520" s="30"/>
      <c r="F520" s="30"/>
      <c r="G520" s="45"/>
      <c r="H520" s="45"/>
      <c r="K520" s="30"/>
      <c r="N520" s="49"/>
      <c r="O520" s="30"/>
      <c r="P520" s="50"/>
      <c r="Q520" s="30"/>
      <c r="R520" s="49"/>
      <c r="S520" s="30"/>
      <c r="T520" s="49"/>
      <c r="V520" s="30"/>
      <c r="Z520" s="30"/>
      <c r="AA520" s="87"/>
      <c r="AC520" s="88"/>
      <c r="AD520" s="30"/>
      <c r="AH520" s="52"/>
      <c r="AI520" s="53"/>
      <c r="AJ520" s="49"/>
      <c r="AM520" s="30"/>
      <c r="AN520" s="49"/>
      <c r="AO520" s="30"/>
      <c r="AP520" s="89"/>
      <c r="AQ520" s="139"/>
    </row>
    <row r="521" spans="4:43" s="36" customFormat="1" x14ac:dyDescent="0.25">
      <c r="D521" s="30"/>
      <c r="F521" s="30"/>
      <c r="G521" s="45"/>
      <c r="H521" s="45"/>
      <c r="K521" s="30"/>
      <c r="N521" s="49"/>
      <c r="O521" s="30"/>
      <c r="P521" s="50"/>
      <c r="Q521" s="30"/>
      <c r="R521" s="49"/>
      <c r="S521" s="30"/>
      <c r="T521" s="49"/>
      <c r="V521" s="30"/>
      <c r="Z521" s="30"/>
      <c r="AA521" s="87"/>
      <c r="AC521" s="88"/>
      <c r="AD521" s="30"/>
      <c r="AH521" s="52"/>
      <c r="AI521" s="53"/>
      <c r="AJ521" s="49"/>
      <c r="AM521" s="30"/>
      <c r="AN521" s="49"/>
      <c r="AO521" s="30"/>
      <c r="AP521" s="89"/>
      <c r="AQ521" s="139"/>
    </row>
    <row r="522" spans="4:43" s="36" customFormat="1" x14ac:dyDescent="0.25">
      <c r="D522" s="30"/>
      <c r="F522" s="30"/>
      <c r="G522" s="45"/>
      <c r="H522" s="45"/>
      <c r="K522" s="30"/>
      <c r="N522" s="49"/>
      <c r="O522" s="30"/>
      <c r="P522" s="50"/>
      <c r="Q522" s="30"/>
      <c r="R522" s="49"/>
      <c r="S522" s="30"/>
      <c r="T522" s="49"/>
      <c r="V522" s="30"/>
      <c r="Z522" s="30"/>
      <c r="AA522" s="87"/>
      <c r="AC522" s="88"/>
      <c r="AD522" s="30"/>
      <c r="AH522" s="52"/>
      <c r="AI522" s="53"/>
      <c r="AJ522" s="49"/>
      <c r="AM522" s="30"/>
      <c r="AN522" s="49"/>
      <c r="AO522" s="30"/>
      <c r="AP522" s="89"/>
      <c r="AQ522" s="139"/>
    </row>
    <row r="523" spans="4:43" s="36" customFormat="1" x14ac:dyDescent="0.25">
      <c r="D523" s="30"/>
      <c r="F523" s="30"/>
      <c r="G523" s="45"/>
      <c r="H523" s="45"/>
      <c r="K523" s="30"/>
      <c r="N523" s="49"/>
      <c r="O523" s="30"/>
      <c r="P523" s="50"/>
      <c r="Q523" s="30"/>
      <c r="R523" s="49"/>
      <c r="S523" s="30"/>
      <c r="T523" s="49"/>
      <c r="V523" s="30"/>
      <c r="Z523" s="30"/>
      <c r="AA523" s="87"/>
      <c r="AC523" s="88"/>
      <c r="AD523" s="30"/>
      <c r="AH523" s="52"/>
      <c r="AI523" s="53"/>
      <c r="AJ523" s="49"/>
      <c r="AM523" s="30"/>
      <c r="AN523" s="49"/>
      <c r="AO523" s="30"/>
      <c r="AP523" s="89"/>
      <c r="AQ523" s="139"/>
    </row>
    <row r="524" spans="4:43" s="36" customFormat="1" x14ac:dyDescent="0.25">
      <c r="D524" s="30"/>
      <c r="F524" s="30"/>
      <c r="G524" s="45"/>
      <c r="H524" s="45"/>
      <c r="K524" s="30"/>
      <c r="N524" s="49"/>
      <c r="O524" s="30"/>
      <c r="P524" s="50"/>
      <c r="Q524" s="30"/>
      <c r="R524" s="49"/>
      <c r="S524" s="30"/>
      <c r="T524" s="49"/>
      <c r="V524" s="30"/>
      <c r="Z524" s="30"/>
      <c r="AA524" s="87"/>
      <c r="AC524" s="88"/>
      <c r="AD524" s="30"/>
      <c r="AH524" s="52"/>
      <c r="AI524" s="53"/>
      <c r="AJ524" s="49"/>
      <c r="AM524" s="30"/>
      <c r="AN524" s="49"/>
      <c r="AO524" s="30"/>
      <c r="AP524" s="89"/>
      <c r="AQ524" s="139"/>
    </row>
    <row r="525" spans="4:43" s="36" customFormat="1" x14ac:dyDescent="0.25">
      <c r="D525" s="30"/>
      <c r="F525" s="30"/>
      <c r="G525" s="45"/>
      <c r="H525" s="45"/>
      <c r="K525" s="30"/>
      <c r="N525" s="49"/>
      <c r="O525" s="30"/>
      <c r="P525" s="50"/>
      <c r="Q525" s="30"/>
      <c r="R525" s="49"/>
      <c r="S525" s="30"/>
      <c r="T525" s="49"/>
      <c r="V525" s="30"/>
      <c r="Z525" s="30"/>
      <c r="AA525" s="87"/>
      <c r="AC525" s="88"/>
      <c r="AD525" s="30"/>
      <c r="AH525" s="52"/>
      <c r="AI525" s="53"/>
      <c r="AJ525" s="49"/>
      <c r="AM525" s="30"/>
      <c r="AN525" s="49"/>
      <c r="AO525" s="30"/>
      <c r="AP525" s="89"/>
      <c r="AQ525" s="139"/>
    </row>
    <row r="526" spans="4:43" s="36" customFormat="1" x14ac:dyDescent="0.25">
      <c r="D526" s="30"/>
      <c r="F526" s="30"/>
      <c r="G526" s="45"/>
      <c r="H526" s="45"/>
      <c r="K526" s="30"/>
      <c r="N526" s="49"/>
      <c r="O526" s="30"/>
      <c r="P526" s="50"/>
      <c r="Q526" s="30"/>
      <c r="R526" s="49"/>
      <c r="S526" s="30"/>
      <c r="T526" s="49"/>
      <c r="V526" s="30"/>
      <c r="Z526" s="30"/>
      <c r="AA526" s="87"/>
      <c r="AC526" s="88"/>
      <c r="AD526" s="30"/>
      <c r="AH526" s="52"/>
      <c r="AI526" s="53"/>
      <c r="AJ526" s="49"/>
      <c r="AM526" s="30"/>
      <c r="AN526" s="49"/>
      <c r="AO526" s="30"/>
      <c r="AP526" s="89"/>
      <c r="AQ526" s="139"/>
    </row>
    <row r="527" spans="4:43" s="36" customFormat="1" x14ac:dyDescent="0.25">
      <c r="D527" s="30"/>
      <c r="F527" s="30"/>
      <c r="G527" s="45"/>
      <c r="H527" s="45"/>
      <c r="K527" s="30"/>
      <c r="N527" s="49"/>
      <c r="O527" s="30"/>
      <c r="P527" s="50"/>
      <c r="Q527" s="30"/>
      <c r="R527" s="49"/>
      <c r="S527" s="30"/>
      <c r="T527" s="49"/>
      <c r="V527" s="30"/>
      <c r="Z527" s="30"/>
      <c r="AA527" s="87"/>
      <c r="AC527" s="88"/>
      <c r="AD527" s="30"/>
      <c r="AH527" s="52"/>
      <c r="AI527" s="53"/>
      <c r="AJ527" s="49"/>
      <c r="AM527" s="30"/>
      <c r="AN527" s="49"/>
      <c r="AO527" s="30"/>
      <c r="AP527" s="89"/>
      <c r="AQ527" s="139"/>
    </row>
    <row r="528" spans="4:43" s="36" customFormat="1" x14ac:dyDescent="0.25">
      <c r="D528" s="30"/>
      <c r="F528" s="30"/>
      <c r="G528" s="45"/>
      <c r="H528" s="45"/>
      <c r="K528" s="30"/>
      <c r="N528" s="49"/>
      <c r="O528" s="30"/>
      <c r="P528" s="50"/>
      <c r="Q528" s="30"/>
      <c r="R528" s="49"/>
      <c r="S528" s="30"/>
      <c r="T528" s="49"/>
      <c r="V528" s="30"/>
      <c r="Z528" s="30"/>
      <c r="AA528" s="87"/>
      <c r="AC528" s="88"/>
      <c r="AD528" s="30"/>
      <c r="AH528" s="52"/>
      <c r="AI528" s="53"/>
      <c r="AJ528" s="49"/>
      <c r="AM528" s="30"/>
      <c r="AN528" s="49"/>
      <c r="AO528" s="30"/>
      <c r="AP528" s="89"/>
      <c r="AQ528" s="139"/>
    </row>
    <row r="529" spans="4:43" s="36" customFormat="1" x14ac:dyDescent="0.25">
      <c r="D529" s="30"/>
      <c r="F529" s="30"/>
      <c r="G529" s="45"/>
      <c r="H529" s="45"/>
      <c r="K529" s="30"/>
      <c r="N529" s="49"/>
      <c r="O529" s="30"/>
      <c r="P529" s="50"/>
      <c r="Q529" s="30"/>
      <c r="R529" s="49"/>
      <c r="S529" s="30"/>
      <c r="T529" s="49"/>
      <c r="V529" s="30"/>
      <c r="Z529" s="30"/>
      <c r="AA529" s="87"/>
      <c r="AC529" s="88"/>
      <c r="AD529" s="30"/>
      <c r="AH529" s="52"/>
      <c r="AI529" s="53"/>
      <c r="AJ529" s="49"/>
      <c r="AM529" s="30"/>
      <c r="AN529" s="49"/>
      <c r="AO529" s="30"/>
      <c r="AP529" s="89"/>
      <c r="AQ529" s="139"/>
    </row>
    <row r="530" spans="4:43" s="36" customFormat="1" x14ac:dyDescent="0.25">
      <c r="D530" s="30"/>
      <c r="F530" s="30"/>
      <c r="G530" s="45"/>
      <c r="H530" s="45"/>
      <c r="K530" s="30"/>
      <c r="N530" s="49"/>
      <c r="O530" s="30"/>
      <c r="P530" s="50"/>
      <c r="Q530" s="30"/>
      <c r="R530" s="49"/>
      <c r="S530" s="30"/>
      <c r="T530" s="49"/>
      <c r="V530" s="30"/>
      <c r="Z530" s="30"/>
      <c r="AA530" s="87"/>
      <c r="AC530" s="88"/>
      <c r="AD530" s="30"/>
      <c r="AH530" s="52"/>
      <c r="AI530" s="53"/>
      <c r="AJ530" s="49"/>
      <c r="AM530" s="30"/>
      <c r="AN530" s="49"/>
      <c r="AO530" s="30"/>
      <c r="AP530" s="89"/>
      <c r="AQ530" s="139"/>
    </row>
    <row r="531" spans="4:43" s="36" customFormat="1" x14ac:dyDescent="0.25">
      <c r="D531" s="30"/>
      <c r="F531" s="30"/>
      <c r="G531" s="45"/>
      <c r="H531" s="45"/>
      <c r="K531" s="30"/>
      <c r="N531" s="49"/>
      <c r="O531" s="30"/>
      <c r="P531" s="50"/>
      <c r="Q531" s="30"/>
      <c r="R531" s="49"/>
      <c r="S531" s="30"/>
      <c r="T531" s="49"/>
      <c r="V531" s="30"/>
      <c r="Z531" s="30"/>
      <c r="AA531" s="87"/>
      <c r="AC531" s="88"/>
      <c r="AD531" s="30"/>
      <c r="AH531" s="52"/>
      <c r="AI531" s="53"/>
      <c r="AJ531" s="49"/>
      <c r="AM531" s="30"/>
      <c r="AN531" s="49"/>
      <c r="AO531" s="30"/>
      <c r="AP531" s="89"/>
      <c r="AQ531" s="139"/>
    </row>
    <row r="532" spans="4:43" s="36" customFormat="1" x14ac:dyDescent="0.25">
      <c r="D532" s="30"/>
      <c r="F532" s="30"/>
      <c r="G532" s="45"/>
      <c r="H532" s="45"/>
      <c r="K532" s="30"/>
      <c r="N532" s="49"/>
      <c r="O532" s="30"/>
      <c r="P532" s="50"/>
      <c r="Q532" s="30"/>
      <c r="R532" s="49"/>
      <c r="S532" s="30"/>
      <c r="T532" s="49"/>
      <c r="V532" s="30"/>
      <c r="Z532" s="30"/>
      <c r="AA532" s="87"/>
      <c r="AC532" s="88"/>
      <c r="AD532" s="30"/>
      <c r="AH532" s="52"/>
      <c r="AI532" s="53"/>
      <c r="AJ532" s="49"/>
      <c r="AM532" s="30"/>
      <c r="AN532" s="49"/>
      <c r="AO532" s="30"/>
      <c r="AP532" s="89"/>
      <c r="AQ532" s="139"/>
    </row>
    <row r="533" spans="4:43" s="36" customFormat="1" x14ac:dyDescent="0.25">
      <c r="D533" s="30"/>
      <c r="F533" s="30"/>
      <c r="G533" s="45"/>
      <c r="H533" s="45"/>
      <c r="K533" s="30"/>
      <c r="N533" s="49"/>
      <c r="O533" s="30"/>
      <c r="P533" s="50"/>
      <c r="Q533" s="30"/>
      <c r="R533" s="49"/>
      <c r="S533" s="30"/>
      <c r="T533" s="49"/>
      <c r="V533" s="30"/>
      <c r="Z533" s="30"/>
      <c r="AA533" s="87"/>
      <c r="AC533" s="88"/>
      <c r="AD533" s="30"/>
      <c r="AH533" s="52"/>
      <c r="AI533" s="53"/>
      <c r="AJ533" s="49"/>
      <c r="AM533" s="30"/>
      <c r="AN533" s="49"/>
      <c r="AO533" s="30"/>
      <c r="AP533" s="89"/>
      <c r="AQ533" s="139"/>
    </row>
    <row r="534" spans="4:43" s="36" customFormat="1" x14ac:dyDescent="0.25">
      <c r="D534" s="30"/>
      <c r="F534" s="30"/>
      <c r="G534" s="45"/>
      <c r="H534" s="45"/>
      <c r="K534" s="30"/>
      <c r="N534" s="49"/>
      <c r="O534" s="30"/>
      <c r="P534" s="50"/>
      <c r="Q534" s="30"/>
      <c r="R534" s="49"/>
      <c r="S534" s="30"/>
      <c r="T534" s="49"/>
      <c r="V534" s="30"/>
      <c r="Z534" s="30"/>
      <c r="AA534" s="87"/>
      <c r="AC534" s="88"/>
      <c r="AD534" s="30"/>
      <c r="AH534" s="52"/>
      <c r="AI534" s="53"/>
      <c r="AJ534" s="49"/>
      <c r="AM534" s="30"/>
      <c r="AN534" s="49"/>
      <c r="AO534" s="30"/>
      <c r="AP534" s="89"/>
      <c r="AQ534" s="139"/>
    </row>
    <row r="535" spans="4:43" s="36" customFormat="1" x14ac:dyDescent="0.25">
      <c r="D535" s="30"/>
      <c r="F535" s="30"/>
      <c r="G535" s="45"/>
      <c r="H535" s="45"/>
      <c r="K535" s="30"/>
      <c r="N535" s="49"/>
      <c r="O535" s="30"/>
      <c r="P535" s="50"/>
      <c r="Q535" s="30"/>
      <c r="R535" s="49"/>
      <c r="S535" s="30"/>
      <c r="T535" s="49"/>
      <c r="V535" s="30"/>
      <c r="Z535" s="30"/>
      <c r="AA535" s="87"/>
      <c r="AC535" s="88"/>
      <c r="AD535" s="30"/>
      <c r="AH535" s="52"/>
      <c r="AI535" s="53"/>
      <c r="AJ535" s="49"/>
      <c r="AM535" s="30"/>
      <c r="AN535" s="49"/>
      <c r="AO535" s="30"/>
      <c r="AP535" s="89"/>
      <c r="AQ535" s="139"/>
    </row>
    <row r="536" spans="4:43" s="36" customFormat="1" x14ac:dyDescent="0.25">
      <c r="D536" s="30"/>
      <c r="F536" s="30"/>
      <c r="G536" s="45"/>
      <c r="H536" s="45"/>
      <c r="K536" s="30"/>
      <c r="N536" s="49"/>
      <c r="O536" s="30"/>
      <c r="P536" s="50"/>
      <c r="Q536" s="30"/>
      <c r="R536" s="49"/>
      <c r="S536" s="30"/>
      <c r="T536" s="49"/>
      <c r="V536" s="30"/>
      <c r="Z536" s="30"/>
      <c r="AA536" s="87"/>
      <c r="AC536" s="88"/>
      <c r="AD536" s="30"/>
      <c r="AH536" s="52"/>
      <c r="AI536" s="53"/>
      <c r="AJ536" s="49"/>
      <c r="AM536" s="30"/>
      <c r="AN536" s="49"/>
      <c r="AO536" s="30"/>
      <c r="AP536" s="89"/>
      <c r="AQ536" s="139"/>
    </row>
    <row r="537" spans="4:43" s="36" customFormat="1" x14ac:dyDescent="0.25">
      <c r="D537" s="30"/>
      <c r="F537" s="30"/>
      <c r="G537" s="45"/>
      <c r="H537" s="45"/>
      <c r="K537" s="30"/>
      <c r="N537" s="49"/>
      <c r="O537" s="30"/>
      <c r="P537" s="50"/>
      <c r="Q537" s="30"/>
      <c r="R537" s="49"/>
      <c r="S537" s="30"/>
      <c r="T537" s="49"/>
      <c r="V537" s="30"/>
      <c r="Z537" s="30"/>
      <c r="AA537" s="87"/>
      <c r="AC537" s="88"/>
      <c r="AD537" s="30"/>
      <c r="AH537" s="52"/>
      <c r="AI537" s="53"/>
      <c r="AJ537" s="49"/>
      <c r="AM537" s="30"/>
      <c r="AN537" s="49"/>
      <c r="AO537" s="30"/>
      <c r="AP537" s="89"/>
      <c r="AQ537" s="139"/>
    </row>
    <row r="538" spans="4:43" s="36" customFormat="1" x14ac:dyDescent="0.25">
      <c r="D538" s="30"/>
      <c r="F538" s="30"/>
      <c r="G538" s="45"/>
      <c r="H538" s="45"/>
      <c r="K538" s="30"/>
      <c r="N538" s="49"/>
      <c r="O538" s="30"/>
      <c r="P538" s="50"/>
      <c r="Q538" s="30"/>
      <c r="R538" s="49"/>
      <c r="S538" s="30"/>
      <c r="T538" s="49"/>
      <c r="V538" s="30"/>
      <c r="Z538" s="30"/>
      <c r="AA538" s="87"/>
      <c r="AC538" s="88"/>
      <c r="AD538" s="30"/>
      <c r="AH538" s="52"/>
      <c r="AI538" s="53"/>
      <c r="AJ538" s="49"/>
      <c r="AM538" s="30"/>
      <c r="AN538" s="49"/>
      <c r="AO538" s="30"/>
      <c r="AP538" s="89"/>
      <c r="AQ538" s="139"/>
    </row>
    <row r="539" spans="4:43" s="36" customFormat="1" x14ac:dyDescent="0.25">
      <c r="D539" s="30"/>
      <c r="F539" s="30"/>
      <c r="G539" s="45"/>
      <c r="H539" s="45"/>
      <c r="K539" s="30"/>
      <c r="N539" s="49"/>
      <c r="O539" s="30"/>
      <c r="P539" s="50"/>
      <c r="Q539" s="30"/>
      <c r="R539" s="49"/>
      <c r="S539" s="30"/>
      <c r="T539" s="49"/>
      <c r="V539" s="30"/>
      <c r="Z539" s="30"/>
      <c r="AA539" s="87"/>
      <c r="AC539" s="88"/>
      <c r="AD539" s="30"/>
      <c r="AH539" s="52"/>
      <c r="AI539" s="53"/>
      <c r="AJ539" s="49"/>
      <c r="AM539" s="30"/>
      <c r="AN539" s="49"/>
      <c r="AO539" s="30"/>
      <c r="AP539" s="89"/>
      <c r="AQ539" s="139"/>
    </row>
    <row r="540" spans="4:43" s="36" customFormat="1" x14ac:dyDescent="0.25">
      <c r="D540" s="30"/>
      <c r="F540" s="30"/>
      <c r="G540" s="45"/>
      <c r="H540" s="45"/>
      <c r="K540" s="30"/>
      <c r="N540" s="49"/>
      <c r="O540" s="30"/>
      <c r="P540" s="50"/>
      <c r="Q540" s="30"/>
      <c r="R540" s="49"/>
      <c r="S540" s="30"/>
      <c r="T540" s="49"/>
      <c r="V540" s="30"/>
      <c r="Z540" s="30"/>
      <c r="AA540" s="87"/>
      <c r="AC540" s="88"/>
      <c r="AD540" s="30"/>
      <c r="AH540" s="52"/>
      <c r="AI540" s="53"/>
      <c r="AJ540" s="49"/>
      <c r="AM540" s="30"/>
      <c r="AN540" s="49"/>
      <c r="AO540" s="30"/>
      <c r="AP540" s="89"/>
      <c r="AQ540" s="139"/>
    </row>
    <row r="541" spans="4:43" s="36" customFormat="1" x14ac:dyDescent="0.25">
      <c r="D541" s="30"/>
      <c r="F541" s="30"/>
      <c r="G541" s="45"/>
      <c r="H541" s="45"/>
      <c r="K541" s="30"/>
      <c r="N541" s="49"/>
      <c r="O541" s="30"/>
      <c r="P541" s="50"/>
      <c r="Q541" s="30"/>
      <c r="R541" s="49"/>
      <c r="S541" s="30"/>
      <c r="T541" s="49"/>
      <c r="V541" s="30"/>
      <c r="Z541" s="30"/>
      <c r="AA541" s="87"/>
      <c r="AC541" s="88"/>
      <c r="AD541" s="30"/>
      <c r="AH541" s="52"/>
      <c r="AI541" s="53"/>
      <c r="AJ541" s="49"/>
      <c r="AM541" s="30"/>
      <c r="AN541" s="49"/>
      <c r="AO541" s="30"/>
      <c r="AP541" s="89"/>
      <c r="AQ541" s="139"/>
    </row>
    <row r="542" spans="4:43" s="36" customFormat="1" x14ac:dyDescent="0.25">
      <c r="D542" s="30"/>
      <c r="F542" s="30"/>
      <c r="G542" s="45"/>
      <c r="H542" s="45"/>
      <c r="K542" s="30"/>
      <c r="N542" s="49"/>
      <c r="O542" s="30"/>
      <c r="P542" s="50"/>
      <c r="Q542" s="30"/>
      <c r="R542" s="49"/>
      <c r="S542" s="30"/>
      <c r="T542" s="49"/>
      <c r="V542" s="30"/>
      <c r="Z542" s="30"/>
      <c r="AA542" s="87"/>
      <c r="AC542" s="88"/>
      <c r="AD542" s="30"/>
      <c r="AH542" s="52"/>
      <c r="AI542" s="53"/>
      <c r="AJ542" s="49"/>
      <c r="AM542" s="30"/>
      <c r="AN542" s="49"/>
      <c r="AO542" s="30"/>
      <c r="AP542" s="89"/>
      <c r="AQ542" s="139"/>
    </row>
    <row r="543" spans="4:43" s="36" customFormat="1" x14ac:dyDescent="0.25">
      <c r="D543" s="30"/>
      <c r="F543" s="30"/>
      <c r="G543" s="45"/>
      <c r="H543" s="45"/>
      <c r="K543" s="30"/>
      <c r="N543" s="49"/>
      <c r="O543" s="30"/>
      <c r="P543" s="50"/>
      <c r="Q543" s="30"/>
      <c r="R543" s="49"/>
      <c r="S543" s="30"/>
      <c r="T543" s="49"/>
      <c r="V543" s="30"/>
      <c r="Z543" s="30"/>
      <c r="AA543" s="87"/>
      <c r="AC543" s="88"/>
      <c r="AD543" s="30"/>
      <c r="AH543" s="52"/>
      <c r="AI543" s="53"/>
      <c r="AJ543" s="49"/>
      <c r="AM543" s="30"/>
      <c r="AN543" s="49"/>
      <c r="AO543" s="30"/>
      <c r="AP543" s="89"/>
      <c r="AQ543" s="139"/>
    </row>
    <row r="544" spans="4:43" s="36" customFormat="1" x14ac:dyDescent="0.25">
      <c r="D544" s="30"/>
      <c r="F544" s="30"/>
      <c r="G544" s="45"/>
      <c r="H544" s="45"/>
      <c r="K544" s="30"/>
      <c r="N544" s="49"/>
      <c r="O544" s="30"/>
      <c r="P544" s="50"/>
      <c r="Q544" s="30"/>
      <c r="R544" s="49"/>
      <c r="S544" s="30"/>
      <c r="T544" s="49"/>
      <c r="V544" s="30"/>
      <c r="Z544" s="30"/>
      <c r="AA544" s="87"/>
      <c r="AC544" s="88"/>
      <c r="AD544" s="30"/>
      <c r="AH544" s="52"/>
      <c r="AI544" s="53"/>
      <c r="AJ544" s="49"/>
      <c r="AM544" s="30"/>
      <c r="AN544" s="49"/>
      <c r="AO544" s="30"/>
      <c r="AP544" s="89"/>
      <c r="AQ544" s="139"/>
    </row>
    <row r="545" spans="4:43" s="36" customFormat="1" x14ac:dyDescent="0.25">
      <c r="D545" s="30"/>
      <c r="F545" s="30"/>
      <c r="G545" s="45"/>
      <c r="H545" s="45"/>
      <c r="K545" s="30"/>
      <c r="N545" s="49"/>
      <c r="O545" s="30"/>
      <c r="P545" s="50"/>
      <c r="Q545" s="30"/>
      <c r="R545" s="49"/>
      <c r="S545" s="30"/>
      <c r="T545" s="49"/>
      <c r="V545" s="30"/>
      <c r="Z545" s="30"/>
      <c r="AA545" s="87"/>
      <c r="AC545" s="88"/>
      <c r="AD545" s="30"/>
      <c r="AH545" s="52"/>
      <c r="AI545" s="53"/>
      <c r="AJ545" s="49"/>
      <c r="AM545" s="30"/>
      <c r="AN545" s="49"/>
      <c r="AO545" s="30"/>
      <c r="AP545" s="89"/>
      <c r="AQ545" s="139"/>
    </row>
    <row r="546" spans="4:43" s="36" customFormat="1" x14ac:dyDescent="0.25">
      <c r="D546" s="30"/>
      <c r="F546" s="30"/>
      <c r="G546" s="45"/>
      <c r="H546" s="45"/>
      <c r="K546" s="30"/>
      <c r="N546" s="49"/>
      <c r="O546" s="30"/>
      <c r="P546" s="50"/>
      <c r="Q546" s="30"/>
      <c r="R546" s="49"/>
      <c r="S546" s="30"/>
      <c r="T546" s="49"/>
      <c r="V546" s="30"/>
      <c r="Z546" s="30"/>
      <c r="AA546" s="87"/>
      <c r="AC546" s="88"/>
      <c r="AD546" s="30"/>
      <c r="AH546" s="52"/>
      <c r="AI546" s="53"/>
      <c r="AJ546" s="49"/>
      <c r="AM546" s="30"/>
      <c r="AN546" s="49"/>
      <c r="AO546" s="30"/>
      <c r="AP546" s="89"/>
      <c r="AQ546" s="139"/>
    </row>
    <row r="547" spans="4:43" s="36" customFormat="1" x14ac:dyDescent="0.25">
      <c r="D547" s="30"/>
      <c r="F547" s="30"/>
      <c r="G547" s="45"/>
      <c r="H547" s="45"/>
      <c r="K547" s="30"/>
      <c r="N547" s="49"/>
      <c r="O547" s="30"/>
      <c r="P547" s="50"/>
      <c r="Q547" s="30"/>
      <c r="R547" s="49"/>
      <c r="S547" s="30"/>
      <c r="T547" s="49"/>
      <c r="V547" s="30"/>
      <c r="Z547" s="30"/>
      <c r="AA547" s="87"/>
      <c r="AC547" s="88"/>
      <c r="AD547" s="30"/>
      <c r="AH547" s="52"/>
      <c r="AI547" s="53"/>
      <c r="AJ547" s="49"/>
      <c r="AM547" s="30"/>
      <c r="AN547" s="49"/>
      <c r="AO547" s="30"/>
      <c r="AP547" s="89"/>
      <c r="AQ547" s="139"/>
    </row>
    <row r="548" spans="4:43" s="36" customFormat="1" x14ac:dyDescent="0.25">
      <c r="D548" s="30"/>
      <c r="F548" s="30"/>
      <c r="G548" s="45"/>
      <c r="H548" s="45"/>
      <c r="K548" s="30"/>
      <c r="N548" s="49"/>
      <c r="O548" s="30"/>
      <c r="P548" s="50"/>
      <c r="Q548" s="30"/>
      <c r="R548" s="49"/>
      <c r="S548" s="30"/>
      <c r="T548" s="49"/>
      <c r="V548" s="30"/>
      <c r="Z548" s="30"/>
      <c r="AA548" s="87"/>
      <c r="AC548" s="88"/>
      <c r="AD548" s="30"/>
      <c r="AH548" s="52"/>
      <c r="AI548" s="53"/>
      <c r="AJ548" s="49"/>
      <c r="AM548" s="30"/>
      <c r="AN548" s="49"/>
      <c r="AO548" s="30"/>
      <c r="AP548" s="89"/>
      <c r="AQ548" s="139"/>
    </row>
    <row r="549" spans="4:43" s="36" customFormat="1" x14ac:dyDescent="0.25">
      <c r="D549" s="30"/>
      <c r="F549" s="30"/>
      <c r="G549" s="45"/>
      <c r="H549" s="45"/>
      <c r="K549" s="30"/>
      <c r="N549" s="49"/>
      <c r="O549" s="30"/>
      <c r="P549" s="50"/>
      <c r="Q549" s="30"/>
      <c r="R549" s="49"/>
      <c r="S549" s="30"/>
      <c r="T549" s="49"/>
      <c r="V549" s="30"/>
      <c r="Z549" s="30"/>
      <c r="AA549" s="87"/>
      <c r="AC549" s="88"/>
      <c r="AD549" s="30"/>
      <c r="AH549" s="52"/>
      <c r="AI549" s="53"/>
      <c r="AJ549" s="49"/>
      <c r="AM549" s="30"/>
      <c r="AN549" s="49"/>
      <c r="AO549" s="30"/>
      <c r="AP549" s="89"/>
      <c r="AQ549" s="139"/>
    </row>
    <row r="550" spans="4:43" s="36" customFormat="1" x14ac:dyDescent="0.25">
      <c r="D550" s="30"/>
      <c r="F550" s="30"/>
      <c r="G550" s="45"/>
      <c r="H550" s="45"/>
      <c r="K550" s="30"/>
      <c r="N550" s="49"/>
      <c r="O550" s="30"/>
      <c r="P550" s="50"/>
      <c r="Q550" s="30"/>
      <c r="R550" s="49"/>
      <c r="S550" s="30"/>
      <c r="T550" s="49"/>
      <c r="V550" s="30"/>
      <c r="Z550" s="30"/>
      <c r="AA550" s="87"/>
      <c r="AC550" s="88"/>
      <c r="AD550" s="30"/>
      <c r="AH550" s="52"/>
      <c r="AI550" s="53"/>
      <c r="AJ550" s="49"/>
      <c r="AM550" s="30"/>
      <c r="AN550" s="49"/>
      <c r="AO550" s="30"/>
      <c r="AP550" s="89"/>
      <c r="AQ550" s="139"/>
    </row>
    <row r="551" spans="4:43" s="36" customFormat="1" x14ac:dyDescent="0.25">
      <c r="D551" s="30"/>
      <c r="F551" s="30"/>
      <c r="G551" s="45"/>
      <c r="H551" s="45"/>
      <c r="K551" s="30"/>
      <c r="N551" s="49"/>
      <c r="O551" s="30"/>
      <c r="P551" s="50"/>
      <c r="Q551" s="30"/>
      <c r="R551" s="49"/>
      <c r="S551" s="30"/>
      <c r="T551" s="49"/>
      <c r="V551" s="30"/>
      <c r="Z551" s="30"/>
      <c r="AA551" s="87"/>
      <c r="AC551" s="88"/>
      <c r="AD551" s="30"/>
      <c r="AH551" s="52"/>
      <c r="AI551" s="53"/>
      <c r="AJ551" s="49"/>
      <c r="AM551" s="30"/>
      <c r="AN551" s="49"/>
      <c r="AO551" s="30"/>
      <c r="AP551" s="89"/>
      <c r="AQ551" s="139"/>
    </row>
    <row r="552" spans="4:43" s="36" customFormat="1" x14ac:dyDescent="0.25">
      <c r="D552" s="30"/>
      <c r="F552" s="30"/>
      <c r="G552" s="45"/>
      <c r="H552" s="45"/>
      <c r="K552" s="30"/>
      <c r="N552" s="49"/>
      <c r="O552" s="30"/>
      <c r="P552" s="50"/>
      <c r="Q552" s="30"/>
      <c r="R552" s="49"/>
      <c r="S552" s="30"/>
      <c r="T552" s="49"/>
      <c r="V552" s="30"/>
      <c r="Z552" s="30"/>
      <c r="AA552" s="87"/>
      <c r="AC552" s="88"/>
      <c r="AD552" s="30"/>
      <c r="AH552" s="52"/>
      <c r="AI552" s="53"/>
      <c r="AJ552" s="49"/>
      <c r="AM552" s="30"/>
      <c r="AN552" s="49"/>
      <c r="AO552" s="30"/>
      <c r="AP552" s="89"/>
      <c r="AQ552" s="139"/>
    </row>
    <row r="553" spans="4:43" s="36" customFormat="1" x14ac:dyDescent="0.25">
      <c r="D553" s="30"/>
      <c r="F553" s="30"/>
      <c r="G553" s="45"/>
      <c r="H553" s="45"/>
      <c r="K553" s="30"/>
      <c r="N553" s="49"/>
      <c r="O553" s="30"/>
      <c r="P553" s="50"/>
      <c r="Q553" s="30"/>
      <c r="R553" s="49"/>
      <c r="S553" s="30"/>
      <c r="T553" s="49"/>
      <c r="V553" s="30"/>
      <c r="Z553" s="30"/>
      <c r="AA553" s="87"/>
      <c r="AC553" s="88"/>
      <c r="AD553" s="30"/>
      <c r="AH553" s="52"/>
      <c r="AI553" s="53"/>
      <c r="AJ553" s="49"/>
      <c r="AM553" s="30"/>
      <c r="AN553" s="49"/>
      <c r="AO553" s="30"/>
      <c r="AP553" s="89"/>
      <c r="AQ553" s="139"/>
    </row>
    <row r="554" spans="4:43" s="36" customFormat="1" x14ac:dyDescent="0.25">
      <c r="D554" s="30"/>
      <c r="F554" s="30"/>
      <c r="G554" s="45"/>
      <c r="H554" s="45"/>
      <c r="K554" s="30"/>
      <c r="N554" s="49"/>
      <c r="O554" s="30"/>
      <c r="P554" s="50"/>
      <c r="Q554" s="30"/>
      <c r="R554" s="49"/>
      <c r="S554" s="30"/>
      <c r="T554" s="49"/>
      <c r="V554" s="30"/>
      <c r="Z554" s="30"/>
      <c r="AA554" s="87"/>
      <c r="AC554" s="88"/>
      <c r="AD554" s="30"/>
      <c r="AH554" s="52"/>
      <c r="AI554" s="53"/>
      <c r="AJ554" s="49"/>
      <c r="AM554" s="30"/>
      <c r="AN554" s="49"/>
      <c r="AO554" s="30"/>
      <c r="AP554" s="89"/>
      <c r="AQ554" s="139"/>
    </row>
    <row r="555" spans="4:43" s="36" customFormat="1" x14ac:dyDescent="0.25">
      <c r="D555" s="30"/>
      <c r="F555" s="30"/>
      <c r="G555" s="45"/>
      <c r="H555" s="45"/>
      <c r="K555" s="30"/>
      <c r="N555" s="49"/>
      <c r="O555" s="30"/>
      <c r="P555" s="50"/>
      <c r="Q555" s="30"/>
      <c r="R555" s="49"/>
      <c r="S555" s="30"/>
      <c r="T555" s="49"/>
      <c r="V555" s="30"/>
      <c r="Z555" s="30"/>
      <c r="AA555" s="87"/>
      <c r="AC555" s="88"/>
      <c r="AD555" s="30"/>
      <c r="AH555" s="52"/>
      <c r="AI555" s="53"/>
      <c r="AJ555" s="49"/>
      <c r="AM555" s="30"/>
      <c r="AN555" s="49"/>
      <c r="AO555" s="30"/>
      <c r="AP555" s="89"/>
      <c r="AQ555" s="139"/>
    </row>
    <row r="556" spans="4:43" s="36" customFormat="1" x14ac:dyDescent="0.25">
      <c r="D556" s="30"/>
      <c r="F556" s="30"/>
      <c r="G556" s="45"/>
      <c r="H556" s="45"/>
      <c r="K556" s="30"/>
      <c r="N556" s="49"/>
      <c r="O556" s="30"/>
      <c r="P556" s="50"/>
      <c r="Q556" s="30"/>
      <c r="R556" s="49"/>
      <c r="S556" s="30"/>
      <c r="T556" s="49"/>
      <c r="V556" s="30"/>
      <c r="Z556" s="30"/>
      <c r="AA556" s="87"/>
      <c r="AC556" s="88"/>
      <c r="AD556" s="30"/>
      <c r="AH556" s="52"/>
      <c r="AI556" s="53"/>
      <c r="AJ556" s="49"/>
      <c r="AM556" s="30"/>
      <c r="AN556" s="49"/>
      <c r="AO556" s="30"/>
      <c r="AP556" s="89"/>
      <c r="AQ556" s="139"/>
    </row>
    <row r="557" spans="4:43" s="36" customFormat="1" x14ac:dyDescent="0.25">
      <c r="D557" s="30"/>
      <c r="F557" s="30"/>
      <c r="G557" s="45"/>
      <c r="H557" s="45"/>
      <c r="K557" s="30"/>
      <c r="N557" s="49"/>
      <c r="O557" s="30"/>
      <c r="P557" s="50"/>
      <c r="Q557" s="30"/>
      <c r="R557" s="49"/>
      <c r="S557" s="30"/>
      <c r="T557" s="49"/>
      <c r="V557" s="30"/>
      <c r="Z557" s="30"/>
      <c r="AA557" s="87"/>
      <c r="AC557" s="88"/>
      <c r="AD557" s="30"/>
      <c r="AH557" s="52"/>
      <c r="AI557" s="53"/>
      <c r="AJ557" s="49"/>
      <c r="AM557" s="30"/>
      <c r="AN557" s="49"/>
      <c r="AO557" s="30"/>
      <c r="AP557" s="89"/>
      <c r="AQ557" s="139"/>
    </row>
    <row r="558" spans="4:43" s="36" customFormat="1" x14ac:dyDescent="0.25">
      <c r="D558" s="30"/>
      <c r="F558" s="30"/>
      <c r="G558" s="45"/>
      <c r="H558" s="45"/>
      <c r="K558" s="30"/>
      <c r="N558" s="49"/>
      <c r="O558" s="30"/>
      <c r="P558" s="50"/>
      <c r="Q558" s="30"/>
      <c r="R558" s="49"/>
      <c r="S558" s="30"/>
      <c r="T558" s="49"/>
      <c r="V558" s="30"/>
      <c r="Z558" s="30"/>
      <c r="AA558" s="87"/>
      <c r="AC558" s="88"/>
      <c r="AD558" s="30"/>
      <c r="AH558" s="52"/>
      <c r="AI558" s="53"/>
      <c r="AJ558" s="49"/>
      <c r="AM558" s="30"/>
      <c r="AN558" s="49"/>
      <c r="AO558" s="30"/>
      <c r="AP558" s="89"/>
      <c r="AQ558" s="139"/>
    </row>
    <row r="559" spans="4:43" s="36" customFormat="1" x14ac:dyDescent="0.25">
      <c r="D559" s="30"/>
      <c r="F559" s="30"/>
      <c r="G559" s="45"/>
      <c r="H559" s="45"/>
      <c r="K559" s="30"/>
      <c r="N559" s="49"/>
      <c r="O559" s="30"/>
      <c r="P559" s="50"/>
      <c r="Q559" s="30"/>
      <c r="R559" s="49"/>
      <c r="S559" s="30"/>
      <c r="T559" s="49"/>
      <c r="V559" s="30"/>
      <c r="Z559" s="30"/>
      <c r="AA559" s="87"/>
      <c r="AC559" s="88"/>
      <c r="AD559" s="30"/>
      <c r="AH559" s="52"/>
      <c r="AI559" s="53"/>
      <c r="AJ559" s="49"/>
      <c r="AM559" s="30"/>
      <c r="AN559" s="49"/>
      <c r="AO559" s="30"/>
      <c r="AP559" s="89"/>
      <c r="AQ559" s="139"/>
    </row>
    <row r="560" spans="4:43" s="36" customFormat="1" x14ac:dyDescent="0.25">
      <c r="D560" s="30"/>
      <c r="F560" s="30"/>
      <c r="G560" s="45"/>
      <c r="H560" s="45"/>
      <c r="K560" s="30"/>
      <c r="N560" s="49"/>
      <c r="O560" s="30"/>
      <c r="P560" s="50"/>
      <c r="Q560" s="30"/>
      <c r="R560" s="49"/>
      <c r="S560" s="30"/>
      <c r="T560" s="49"/>
      <c r="V560" s="30"/>
      <c r="Z560" s="30"/>
      <c r="AA560" s="87"/>
      <c r="AC560" s="88"/>
      <c r="AD560" s="30"/>
      <c r="AH560" s="52"/>
      <c r="AI560" s="53"/>
      <c r="AJ560" s="49"/>
      <c r="AM560" s="30"/>
      <c r="AN560" s="49"/>
      <c r="AO560" s="30"/>
      <c r="AP560" s="89"/>
      <c r="AQ560" s="139"/>
    </row>
    <row r="561" spans="4:43" s="36" customFormat="1" x14ac:dyDescent="0.25">
      <c r="D561" s="30"/>
      <c r="F561" s="30"/>
      <c r="G561" s="45"/>
      <c r="H561" s="45"/>
      <c r="K561" s="30"/>
      <c r="N561" s="49"/>
      <c r="O561" s="30"/>
      <c r="P561" s="50"/>
      <c r="Q561" s="30"/>
      <c r="R561" s="49"/>
      <c r="S561" s="30"/>
      <c r="T561" s="49"/>
      <c r="V561" s="30"/>
      <c r="Z561" s="30"/>
      <c r="AA561" s="87"/>
      <c r="AC561" s="88"/>
      <c r="AD561" s="30"/>
      <c r="AH561" s="52"/>
      <c r="AI561" s="53"/>
      <c r="AJ561" s="49"/>
      <c r="AM561" s="30"/>
      <c r="AN561" s="49"/>
      <c r="AO561" s="30"/>
      <c r="AP561" s="89"/>
      <c r="AQ561" s="139"/>
    </row>
    <row r="562" spans="4:43" s="36" customFormat="1" x14ac:dyDescent="0.25">
      <c r="D562" s="30"/>
      <c r="F562" s="30"/>
      <c r="G562" s="45"/>
      <c r="H562" s="45"/>
      <c r="K562" s="30"/>
      <c r="N562" s="49"/>
      <c r="O562" s="30"/>
      <c r="P562" s="50"/>
      <c r="Q562" s="30"/>
      <c r="R562" s="49"/>
      <c r="S562" s="30"/>
      <c r="T562" s="49"/>
      <c r="V562" s="30"/>
      <c r="Z562" s="30"/>
      <c r="AA562" s="87"/>
      <c r="AC562" s="88"/>
      <c r="AD562" s="30"/>
      <c r="AH562" s="52"/>
      <c r="AI562" s="53"/>
      <c r="AJ562" s="49"/>
      <c r="AM562" s="30"/>
      <c r="AN562" s="49"/>
      <c r="AO562" s="30"/>
      <c r="AP562" s="89"/>
      <c r="AQ562" s="139"/>
    </row>
    <row r="563" spans="4:43" s="36" customFormat="1" x14ac:dyDescent="0.25">
      <c r="D563" s="30"/>
      <c r="F563" s="30"/>
      <c r="G563" s="45"/>
      <c r="H563" s="45"/>
      <c r="K563" s="30"/>
      <c r="N563" s="49"/>
      <c r="O563" s="30"/>
      <c r="P563" s="50"/>
      <c r="Q563" s="30"/>
      <c r="R563" s="49"/>
      <c r="S563" s="30"/>
      <c r="T563" s="49"/>
      <c r="V563" s="30"/>
      <c r="Z563" s="30"/>
      <c r="AA563" s="87"/>
      <c r="AC563" s="88"/>
      <c r="AD563" s="30"/>
      <c r="AH563" s="52"/>
      <c r="AI563" s="53"/>
      <c r="AJ563" s="49"/>
      <c r="AM563" s="30"/>
      <c r="AN563" s="49"/>
      <c r="AO563" s="30"/>
      <c r="AP563" s="89"/>
      <c r="AQ563" s="139"/>
    </row>
    <row r="564" spans="4:43" s="36" customFormat="1" x14ac:dyDescent="0.25">
      <c r="D564" s="30"/>
      <c r="F564" s="30"/>
      <c r="G564" s="45"/>
      <c r="H564" s="45"/>
      <c r="K564" s="30"/>
      <c r="N564" s="49"/>
      <c r="O564" s="30"/>
      <c r="P564" s="50"/>
      <c r="Q564" s="30"/>
      <c r="R564" s="49"/>
      <c r="S564" s="30"/>
      <c r="T564" s="49"/>
      <c r="V564" s="30"/>
      <c r="Z564" s="30"/>
      <c r="AA564" s="87"/>
      <c r="AC564" s="88"/>
      <c r="AD564" s="30"/>
      <c r="AH564" s="52"/>
      <c r="AI564" s="53"/>
      <c r="AJ564" s="49"/>
      <c r="AM564" s="30"/>
      <c r="AN564" s="49"/>
      <c r="AO564" s="30"/>
      <c r="AP564" s="89"/>
      <c r="AQ564" s="139"/>
    </row>
    <row r="565" spans="4:43" s="36" customFormat="1" x14ac:dyDescent="0.25">
      <c r="D565" s="30"/>
      <c r="F565" s="30"/>
      <c r="G565" s="45"/>
      <c r="H565" s="45"/>
      <c r="K565" s="30"/>
      <c r="N565" s="49"/>
      <c r="O565" s="30"/>
      <c r="P565" s="50"/>
      <c r="Q565" s="30"/>
      <c r="R565" s="49"/>
      <c r="S565" s="30"/>
      <c r="T565" s="49"/>
      <c r="V565" s="30"/>
      <c r="Z565" s="30"/>
      <c r="AA565" s="87"/>
      <c r="AC565" s="88"/>
      <c r="AD565" s="30"/>
      <c r="AH565" s="52"/>
      <c r="AI565" s="53"/>
      <c r="AJ565" s="49"/>
      <c r="AM565" s="30"/>
      <c r="AN565" s="49"/>
      <c r="AO565" s="30"/>
      <c r="AP565" s="89"/>
      <c r="AQ565" s="139"/>
    </row>
    <row r="566" spans="4:43" s="36" customFormat="1" x14ac:dyDescent="0.25">
      <c r="D566" s="30"/>
      <c r="F566" s="30"/>
      <c r="G566" s="45"/>
      <c r="H566" s="45"/>
      <c r="K566" s="30"/>
      <c r="N566" s="49"/>
      <c r="O566" s="30"/>
      <c r="P566" s="50"/>
      <c r="Q566" s="30"/>
      <c r="R566" s="49"/>
      <c r="S566" s="30"/>
      <c r="T566" s="49"/>
      <c r="V566" s="30"/>
      <c r="Z566" s="30"/>
      <c r="AA566" s="87"/>
      <c r="AC566" s="88"/>
      <c r="AD566" s="30"/>
      <c r="AH566" s="52"/>
      <c r="AI566" s="53"/>
      <c r="AJ566" s="49"/>
      <c r="AM566" s="30"/>
      <c r="AN566" s="49"/>
      <c r="AO566" s="30"/>
      <c r="AP566" s="89"/>
      <c r="AQ566" s="139"/>
    </row>
    <row r="567" spans="4:43" s="36" customFormat="1" x14ac:dyDescent="0.25">
      <c r="D567" s="30"/>
      <c r="F567" s="30"/>
      <c r="G567" s="45"/>
      <c r="H567" s="45"/>
      <c r="K567" s="30"/>
      <c r="N567" s="49"/>
      <c r="O567" s="30"/>
      <c r="P567" s="50"/>
      <c r="Q567" s="30"/>
      <c r="R567" s="49"/>
      <c r="S567" s="30"/>
      <c r="T567" s="49"/>
      <c r="V567" s="30"/>
      <c r="Z567" s="30"/>
      <c r="AA567" s="87"/>
      <c r="AC567" s="88"/>
      <c r="AD567" s="30"/>
      <c r="AH567" s="52"/>
      <c r="AI567" s="53"/>
      <c r="AJ567" s="49"/>
      <c r="AM567" s="30"/>
      <c r="AN567" s="49"/>
      <c r="AO567" s="30"/>
      <c r="AP567" s="89"/>
      <c r="AQ567" s="139"/>
    </row>
    <row r="568" spans="4:43" s="36" customFormat="1" x14ac:dyDescent="0.25">
      <c r="D568" s="30"/>
      <c r="F568" s="30"/>
      <c r="G568" s="45"/>
      <c r="H568" s="45"/>
      <c r="K568" s="30"/>
      <c r="N568" s="49"/>
      <c r="O568" s="30"/>
      <c r="P568" s="50"/>
      <c r="Q568" s="30"/>
      <c r="R568" s="49"/>
      <c r="S568" s="30"/>
      <c r="T568" s="49"/>
      <c r="V568" s="30"/>
      <c r="Z568" s="30"/>
      <c r="AA568" s="87"/>
      <c r="AC568" s="88"/>
      <c r="AD568" s="30"/>
      <c r="AH568" s="52"/>
      <c r="AI568" s="53"/>
      <c r="AJ568" s="49"/>
      <c r="AM568" s="30"/>
      <c r="AN568" s="49"/>
      <c r="AO568" s="30"/>
      <c r="AP568" s="89"/>
      <c r="AQ568" s="139"/>
    </row>
    <row r="569" spans="4:43" s="36" customFormat="1" x14ac:dyDescent="0.25">
      <c r="D569" s="30"/>
      <c r="F569" s="30"/>
      <c r="G569" s="45"/>
      <c r="H569" s="45"/>
      <c r="K569" s="30"/>
      <c r="N569" s="49"/>
      <c r="O569" s="30"/>
      <c r="P569" s="50"/>
      <c r="Q569" s="30"/>
      <c r="R569" s="49"/>
      <c r="S569" s="30"/>
      <c r="T569" s="49"/>
      <c r="V569" s="30"/>
      <c r="Z569" s="30"/>
      <c r="AA569" s="87"/>
      <c r="AC569" s="88"/>
      <c r="AD569" s="30"/>
      <c r="AH569" s="52"/>
      <c r="AI569" s="53"/>
      <c r="AJ569" s="49"/>
      <c r="AM569" s="30"/>
      <c r="AN569" s="49"/>
      <c r="AO569" s="30"/>
      <c r="AP569" s="89"/>
      <c r="AQ569" s="139"/>
    </row>
    <row r="570" spans="4:43" s="36" customFormat="1" x14ac:dyDescent="0.25">
      <c r="D570" s="30"/>
      <c r="F570" s="30"/>
      <c r="G570" s="45"/>
      <c r="H570" s="45"/>
      <c r="K570" s="30"/>
      <c r="N570" s="49"/>
      <c r="O570" s="30"/>
      <c r="P570" s="50"/>
      <c r="Q570" s="30"/>
      <c r="R570" s="49"/>
      <c r="S570" s="30"/>
      <c r="T570" s="49"/>
      <c r="V570" s="30"/>
      <c r="Z570" s="30"/>
      <c r="AA570" s="87"/>
      <c r="AC570" s="88"/>
      <c r="AD570" s="30"/>
      <c r="AH570" s="52"/>
      <c r="AI570" s="53"/>
      <c r="AJ570" s="49"/>
      <c r="AM570" s="30"/>
      <c r="AN570" s="49"/>
      <c r="AO570" s="30"/>
      <c r="AP570" s="89"/>
      <c r="AQ570" s="139"/>
    </row>
    <row r="571" spans="4:43" s="36" customFormat="1" x14ac:dyDescent="0.25">
      <c r="D571" s="30"/>
      <c r="F571" s="30"/>
      <c r="G571" s="45"/>
      <c r="H571" s="45"/>
      <c r="K571" s="30"/>
      <c r="N571" s="49"/>
      <c r="O571" s="30"/>
      <c r="P571" s="50"/>
      <c r="Q571" s="30"/>
      <c r="R571" s="49"/>
      <c r="S571" s="30"/>
      <c r="T571" s="49"/>
      <c r="V571" s="30"/>
      <c r="Z571" s="30"/>
      <c r="AA571" s="87"/>
      <c r="AC571" s="88"/>
      <c r="AD571" s="30"/>
      <c r="AH571" s="52"/>
      <c r="AI571" s="53"/>
      <c r="AJ571" s="49"/>
      <c r="AM571" s="30"/>
      <c r="AN571" s="49"/>
      <c r="AO571" s="30"/>
      <c r="AP571" s="89"/>
      <c r="AQ571" s="139"/>
    </row>
    <row r="572" spans="4:43" s="36" customFormat="1" x14ac:dyDescent="0.25">
      <c r="D572" s="30"/>
      <c r="F572" s="30"/>
      <c r="G572" s="45"/>
      <c r="H572" s="45"/>
      <c r="K572" s="30"/>
      <c r="N572" s="49"/>
      <c r="O572" s="30"/>
      <c r="P572" s="50"/>
      <c r="Q572" s="30"/>
      <c r="R572" s="49"/>
      <c r="S572" s="30"/>
      <c r="T572" s="49"/>
      <c r="V572" s="30"/>
      <c r="Z572" s="30"/>
      <c r="AA572" s="87"/>
      <c r="AC572" s="88"/>
      <c r="AD572" s="30"/>
      <c r="AH572" s="52"/>
      <c r="AI572" s="53"/>
      <c r="AJ572" s="49"/>
      <c r="AM572" s="30"/>
      <c r="AN572" s="49"/>
      <c r="AO572" s="30"/>
      <c r="AP572" s="89"/>
      <c r="AQ572" s="139"/>
    </row>
    <row r="573" spans="4:43" s="36" customFormat="1" x14ac:dyDescent="0.25">
      <c r="D573" s="30"/>
      <c r="F573" s="30"/>
      <c r="G573" s="45"/>
      <c r="H573" s="45"/>
      <c r="K573" s="30"/>
      <c r="N573" s="49"/>
      <c r="O573" s="30"/>
      <c r="P573" s="50"/>
      <c r="Q573" s="30"/>
      <c r="R573" s="49"/>
      <c r="S573" s="30"/>
      <c r="T573" s="49"/>
      <c r="V573" s="30"/>
      <c r="Z573" s="30"/>
      <c r="AA573" s="87"/>
      <c r="AC573" s="88"/>
      <c r="AD573" s="30"/>
      <c r="AH573" s="52"/>
      <c r="AI573" s="53"/>
      <c r="AJ573" s="49"/>
      <c r="AM573" s="30"/>
      <c r="AN573" s="49"/>
      <c r="AO573" s="30"/>
      <c r="AP573" s="89"/>
      <c r="AQ573" s="139"/>
    </row>
    <row r="574" spans="4:43" s="36" customFormat="1" x14ac:dyDescent="0.25">
      <c r="D574" s="30"/>
      <c r="F574" s="30"/>
      <c r="G574" s="45"/>
      <c r="H574" s="45"/>
      <c r="K574" s="30"/>
      <c r="N574" s="49"/>
      <c r="O574" s="30"/>
      <c r="P574" s="50"/>
      <c r="Q574" s="30"/>
      <c r="R574" s="49"/>
      <c r="S574" s="30"/>
      <c r="T574" s="49"/>
      <c r="V574" s="30"/>
      <c r="Z574" s="30"/>
      <c r="AA574" s="87"/>
      <c r="AC574" s="88"/>
      <c r="AD574" s="30"/>
      <c r="AH574" s="52"/>
      <c r="AI574" s="53"/>
      <c r="AJ574" s="49"/>
      <c r="AM574" s="30"/>
      <c r="AN574" s="49"/>
      <c r="AO574" s="30"/>
      <c r="AP574" s="89"/>
      <c r="AQ574" s="139"/>
    </row>
    <row r="575" spans="4:43" s="36" customFormat="1" x14ac:dyDescent="0.25">
      <c r="D575" s="30"/>
      <c r="F575" s="30"/>
      <c r="G575" s="45"/>
      <c r="H575" s="45"/>
      <c r="K575" s="30"/>
      <c r="N575" s="49"/>
      <c r="O575" s="30"/>
      <c r="P575" s="50"/>
      <c r="Q575" s="30"/>
      <c r="R575" s="49"/>
      <c r="S575" s="30"/>
      <c r="T575" s="49"/>
      <c r="V575" s="30"/>
      <c r="Z575" s="30"/>
      <c r="AA575" s="87"/>
      <c r="AC575" s="88"/>
      <c r="AD575" s="30"/>
      <c r="AH575" s="52"/>
      <c r="AI575" s="53"/>
      <c r="AJ575" s="49"/>
      <c r="AM575" s="30"/>
      <c r="AN575" s="49"/>
      <c r="AO575" s="30"/>
      <c r="AP575" s="89"/>
      <c r="AQ575" s="139"/>
    </row>
    <row r="576" spans="4:43" s="36" customFormat="1" x14ac:dyDescent="0.25">
      <c r="D576" s="30"/>
      <c r="F576" s="30"/>
      <c r="G576" s="45"/>
      <c r="H576" s="45"/>
      <c r="K576" s="30"/>
      <c r="N576" s="49"/>
      <c r="O576" s="30"/>
      <c r="P576" s="50"/>
      <c r="Q576" s="30"/>
      <c r="R576" s="49"/>
      <c r="S576" s="30"/>
      <c r="T576" s="49"/>
      <c r="V576" s="30"/>
      <c r="Z576" s="30"/>
      <c r="AA576" s="87"/>
      <c r="AC576" s="88"/>
      <c r="AD576" s="30"/>
      <c r="AH576" s="52"/>
      <c r="AI576" s="53"/>
      <c r="AJ576" s="49"/>
      <c r="AM576" s="30"/>
      <c r="AN576" s="49"/>
      <c r="AO576" s="30"/>
      <c r="AP576" s="89"/>
      <c r="AQ576" s="139"/>
    </row>
    <row r="577" spans="4:43" s="36" customFormat="1" x14ac:dyDescent="0.25">
      <c r="D577" s="30"/>
      <c r="F577" s="30"/>
      <c r="G577" s="45"/>
      <c r="H577" s="45"/>
      <c r="K577" s="30"/>
      <c r="N577" s="49"/>
      <c r="O577" s="30"/>
      <c r="P577" s="50"/>
      <c r="Q577" s="30"/>
      <c r="R577" s="49"/>
      <c r="S577" s="30"/>
      <c r="T577" s="49"/>
      <c r="V577" s="30"/>
      <c r="Z577" s="30"/>
      <c r="AA577" s="87"/>
      <c r="AC577" s="88"/>
      <c r="AD577" s="30"/>
      <c r="AH577" s="52"/>
      <c r="AI577" s="53"/>
      <c r="AJ577" s="49"/>
      <c r="AM577" s="30"/>
      <c r="AN577" s="49"/>
      <c r="AO577" s="30"/>
      <c r="AP577" s="89"/>
      <c r="AQ577" s="139"/>
    </row>
    <row r="578" spans="4:43" s="36" customFormat="1" x14ac:dyDescent="0.25">
      <c r="D578" s="30"/>
      <c r="F578" s="30"/>
      <c r="G578" s="45"/>
      <c r="H578" s="45"/>
      <c r="K578" s="30"/>
      <c r="N578" s="49"/>
      <c r="O578" s="30"/>
      <c r="P578" s="50"/>
      <c r="Q578" s="30"/>
      <c r="R578" s="49"/>
      <c r="S578" s="30"/>
      <c r="T578" s="49"/>
      <c r="V578" s="30"/>
      <c r="Z578" s="30"/>
      <c r="AA578" s="87"/>
      <c r="AC578" s="88"/>
      <c r="AD578" s="30"/>
      <c r="AH578" s="52"/>
      <c r="AI578" s="53"/>
      <c r="AJ578" s="49"/>
      <c r="AM578" s="30"/>
      <c r="AN578" s="49"/>
      <c r="AO578" s="30"/>
      <c r="AP578" s="89"/>
      <c r="AQ578" s="139"/>
    </row>
    <row r="579" spans="4:43" s="36" customFormat="1" x14ac:dyDescent="0.25">
      <c r="D579" s="30"/>
      <c r="F579" s="30"/>
      <c r="G579" s="45"/>
      <c r="H579" s="45"/>
      <c r="K579" s="30"/>
      <c r="N579" s="49"/>
      <c r="O579" s="30"/>
      <c r="P579" s="50"/>
      <c r="Q579" s="30"/>
      <c r="R579" s="49"/>
      <c r="S579" s="30"/>
      <c r="T579" s="49"/>
      <c r="V579" s="30"/>
      <c r="Z579" s="30"/>
      <c r="AA579" s="87"/>
      <c r="AC579" s="88"/>
      <c r="AD579" s="30"/>
      <c r="AH579" s="52"/>
      <c r="AI579" s="53"/>
      <c r="AJ579" s="49"/>
      <c r="AM579" s="30"/>
      <c r="AN579" s="49"/>
      <c r="AO579" s="30"/>
      <c r="AP579" s="89"/>
      <c r="AQ579" s="139"/>
    </row>
    <row r="580" spans="4:43" s="36" customFormat="1" x14ac:dyDescent="0.25">
      <c r="D580" s="30"/>
      <c r="F580" s="30"/>
      <c r="G580" s="45"/>
      <c r="H580" s="45"/>
      <c r="K580" s="30"/>
      <c r="N580" s="49"/>
      <c r="O580" s="30"/>
      <c r="P580" s="50"/>
      <c r="Q580" s="30"/>
      <c r="R580" s="49"/>
      <c r="S580" s="30"/>
      <c r="T580" s="49"/>
      <c r="V580" s="30"/>
      <c r="Z580" s="30"/>
      <c r="AA580" s="87"/>
      <c r="AC580" s="88"/>
      <c r="AD580" s="30"/>
      <c r="AH580" s="52"/>
      <c r="AI580" s="53"/>
      <c r="AJ580" s="49"/>
      <c r="AM580" s="30"/>
      <c r="AN580" s="49"/>
      <c r="AO580" s="30"/>
      <c r="AP580" s="89"/>
      <c r="AQ580" s="139"/>
    </row>
    <row r="581" spans="4:43" s="36" customFormat="1" x14ac:dyDescent="0.25">
      <c r="D581" s="30"/>
      <c r="F581" s="30"/>
      <c r="G581" s="45"/>
      <c r="H581" s="45"/>
      <c r="K581" s="30"/>
      <c r="N581" s="49"/>
      <c r="O581" s="30"/>
      <c r="P581" s="50"/>
      <c r="Q581" s="30"/>
      <c r="R581" s="49"/>
      <c r="S581" s="30"/>
      <c r="T581" s="49"/>
      <c r="V581" s="30"/>
      <c r="Z581" s="30"/>
      <c r="AA581" s="87"/>
      <c r="AC581" s="88"/>
      <c r="AD581" s="30"/>
      <c r="AH581" s="52"/>
      <c r="AI581" s="53"/>
      <c r="AJ581" s="49"/>
      <c r="AM581" s="30"/>
      <c r="AN581" s="49"/>
      <c r="AO581" s="30"/>
      <c r="AP581" s="89"/>
      <c r="AQ581" s="139"/>
    </row>
    <row r="582" spans="4:43" s="36" customFormat="1" x14ac:dyDescent="0.25">
      <c r="D582" s="30"/>
      <c r="F582" s="30"/>
      <c r="G582" s="45"/>
      <c r="H582" s="45"/>
      <c r="K582" s="30"/>
      <c r="N582" s="49"/>
      <c r="O582" s="30"/>
      <c r="P582" s="50"/>
      <c r="Q582" s="30"/>
      <c r="R582" s="49"/>
      <c r="S582" s="30"/>
      <c r="T582" s="49"/>
      <c r="V582" s="30"/>
      <c r="Z582" s="30"/>
      <c r="AA582" s="87"/>
      <c r="AC582" s="88"/>
      <c r="AD582" s="30"/>
      <c r="AH582" s="52"/>
      <c r="AI582" s="53"/>
      <c r="AJ582" s="49"/>
      <c r="AM582" s="30"/>
      <c r="AN582" s="49"/>
      <c r="AO582" s="30"/>
      <c r="AP582" s="89"/>
      <c r="AQ582" s="139"/>
    </row>
    <row r="583" spans="4:43" s="36" customFormat="1" x14ac:dyDescent="0.25">
      <c r="D583" s="30"/>
      <c r="F583" s="30"/>
      <c r="G583" s="45"/>
      <c r="H583" s="45"/>
      <c r="K583" s="30"/>
      <c r="N583" s="49"/>
      <c r="O583" s="30"/>
      <c r="P583" s="50"/>
      <c r="Q583" s="30"/>
      <c r="R583" s="49"/>
      <c r="S583" s="30"/>
      <c r="T583" s="49"/>
      <c r="V583" s="30"/>
      <c r="Z583" s="30"/>
      <c r="AA583" s="87"/>
      <c r="AC583" s="88"/>
      <c r="AD583" s="30"/>
      <c r="AH583" s="52"/>
      <c r="AI583" s="53"/>
      <c r="AJ583" s="49"/>
      <c r="AM583" s="30"/>
      <c r="AN583" s="49"/>
      <c r="AO583" s="30"/>
      <c r="AP583" s="89"/>
      <c r="AQ583" s="139"/>
    </row>
    <row r="584" spans="4:43" s="36" customFormat="1" x14ac:dyDescent="0.25">
      <c r="D584" s="30"/>
      <c r="F584" s="30"/>
      <c r="G584" s="45"/>
      <c r="H584" s="45"/>
      <c r="K584" s="30"/>
      <c r="N584" s="49"/>
      <c r="O584" s="30"/>
      <c r="P584" s="50"/>
      <c r="Q584" s="30"/>
      <c r="R584" s="49"/>
      <c r="S584" s="30"/>
      <c r="T584" s="49"/>
      <c r="V584" s="30"/>
      <c r="Z584" s="30"/>
      <c r="AA584" s="87"/>
      <c r="AC584" s="88"/>
      <c r="AD584" s="30"/>
      <c r="AH584" s="52"/>
      <c r="AI584" s="53"/>
      <c r="AJ584" s="49"/>
      <c r="AM584" s="30"/>
      <c r="AN584" s="49"/>
      <c r="AO584" s="30"/>
      <c r="AP584" s="89"/>
      <c r="AQ584" s="139"/>
    </row>
    <row r="585" spans="4:43" s="36" customFormat="1" x14ac:dyDescent="0.25">
      <c r="D585" s="30"/>
      <c r="F585" s="30"/>
      <c r="G585" s="45"/>
      <c r="H585" s="45"/>
      <c r="K585" s="30"/>
      <c r="N585" s="49"/>
      <c r="O585" s="30"/>
      <c r="P585" s="50"/>
      <c r="Q585" s="30"/>
      <c r="R585" s="49"/>
      <c r="S585" s="30"/>
      <c r="T585" s="49"/>
      <c r="V585" s="30"/>
      <c r="Z585" s="30"/>
      <c r="AA585" s="87"/>
      <c r="AC585" s="88"/>
      <c r="AD585" s="30"/>
      <c r="AH585" s="52"/>
      <c r="AI585" s="53"/>
      <c r="AJ585" s="49"/>
      <c r="AM585" s="30"/>
      <c r="AN585" s="49"/>
      <c r="AO585" s="30"/>
      <c r="AP585" s="89"/>
      <c r="AQ585" s="139"/>
    </row>
    <row r="586" spans="4:43" s="36" customFormat="1" x14ac:dyDescent="0.25">
      <c r="D586" s="30"/>
      <c r="F586" s="30"/>
      <c r="G586" s="45"/>
      <c r="H586" s="45"/>
      <c r="K586" s="30"/>
      <c r="N586" s="49"/>
      <c r="O586" s="30"/>
      <c r="P586" s="50"/>
      <c r="Q586" s="30"/>
      <c r="R586" s="49"/>
      <c r="S586" s="30"/>
      <c r="T586" s="49"/>
      <c r="V586" s="30"/>
      <c r="Z586" s="30"/>
      <c r="AA586" s="87"/>
      <c r="AC586" s="88"/>
      <c r="AD586" s="30"/>
      <c r="AH586" s="52"/>
      <c r="AI586" s="53"/>
      <c r="AJ586" s="49"/>
      <c r="AM586" s="30"/>
      <c r="AN586" s="49"/>
      <c r="AO586" s="30"/>
      <c r="AP586" s="89"/>
      <c r="AQ586" s="139"/>
    </row>
    <row r="587" spans="4:43" s="36" customFormat="1" x14ac:dyDescent="0.25">
      <c r="D587" s="30"/>
      <c r="F587" s="30"/>
      <c r="G587" s="45"/>
      <c r="H587" s="45"/>
      <c r="K587" s="30"/>
      <c r="N587" s="49"/>
      <c r="O587" s="30"/>
      <c r="P587" s="50"/>
      <c r="Q587" s="30"/>
      <c r="R587" s="49"/>
      <c r="S587" s="30"/>
      <c r="T587" s="49"/>
      <c r="V587" s="30"/>
      <c r="Z587" s="30"/>
      <c r="AA587" s="87"/>
      <c r="AC587" s="88"/>
      <c r="AD587" s="30"/>
      <c r="AH587" s="52"/>
      <c r="AI587" s="53"/>
      <c r="AJ587" s="49"/>
      <c r="AM587" s="30"/>
      <c r="AN587" s="49"/>
      <c r="AO587" s="30"/>
      <c r="AP587" s="89"/>
      <c r="AQ587" s="139"/>
    </row>
    <row r="588" spans="4:43" s="36" customFormat="1" x14ac:dyDescent="0.25">
      <c r="D588" s="30"/>
      <c r="F588" s="30"/>
      <c r="G588" s="45"/>
      <c r="H588" s="45"/>
      <c r="K588" s="30"/>
      <c r="N588" s="49"/>
      <c r="O588" s="30"/>
      <c r="P588" s="50"/>
      <c r="Q588" s="30"/>
      <c r="R588" s="49"/>
      <c r="S588" s="30"/>
      <c r="T588" s="49"/>
      <c r="V588" s="30"/>
      <c r="Z588" s="30"/>
      <c r="AA588" s="87"/>
      <c r="AC588" s="88"/>
      <c r="AD588" s="30"/>
      <c r="AH588" s="52"/>
      <c r="AI588" s="53"/>
      <c r="AJ588" s="49"/>
      <c r="AM588" s="30"/>
      <c r="AN588" s="49"/>
      <c r="AO588" s="30"/>
      <c r="AP588" s="89"/>
      <c r="AQ588" s="139"/>
    </row>
    <row r="589" spans="4:43" s="36" customFormat="1" x14ac:dyDescent="0.25">
      <c r="D589" s="30"/>
      <c r="F589" s="30"/>
      <c r="G589" s="45"/>
      <c r="H589" s="45"/>
      <c r="K589" s="30"/>
      <c r="N589" s="49"/>
      <c r="O589" s="30"/>
      <c r="P589" s="50"/>
      <c r="Q589" s="30"/>
      <c r="R589" s="49"/>
      <c r="S589" s="30"/>
      <c r="T589" s="49"/>
      <c r="V589" s="30"/>
      <c r="Z589" s="30"/>
      <c r="AA589" s="87"/>
      <c r="AC589" s="88"/>
      <c r="AD589" s="30"/>
      <c r="AH589" s="52"/>
      <c r="AI589" s="53"/>
      <c r="AJ589" s="49"/>
      <c r="AM589" s="30"/>
      <c r="AN589" s="49"/>
      <c r="AO589" s="30"/>
      <c r="AP589" s="89"/>
      <c r="AQ589" s="139"/>
    </row>
    <row r="590" spans="4:43" s="36" customFormat="1" x14ac:dyDescent="0.25">
      <c r="D590" s="30"/>
      <c r="F590" s="30"/>
      <c r="G590" s="45"/>
      <c r="H590" s="45"/>
      <c r="K590" s="30"/>
      <c r="N590" s="49"/>
      <c r="O590" s="30"/>
      <c r="P590" s="50"/>
      <c r="Q590" s="30"/>
      <c r="R590" s="49"/>
      <c r="S590" s="30"/>
      <c r="T590" s="49"/>
      <c r="V590" s="30"/>
      <c r="Z590" s="30"/>
      <c r="AA590" s="87"/>
      <c r="AC590" s="88"/>
      <c r="AD590" s="30"/>
      <c r="AH590" s="52"/>
      <c r="AI590" s="53"/>
      <c r="AJ590" s="49"/>
      <c r="AM590" s="30"/>
      <c r="AN590" s="49"/>
      <c r="AO590" s="30"/>
      <c r="AP590" s="89"/>
      <c r="AQ590" s="139"/>
    </row>
    <row r="591" spans="4:43" s="36" customFormat="1" x14ac:dyDescent="0.25">
      <c r="D591" s="30"/>
      <c r="F591" s="30"/>
      <c r="G591" s="45"/>
      <c r="H591" s="45"/>
      <c r="K591" s="30"/>
      <c r="N591" s="49"/>
      <c r="O591" s="30"/>
      <c r="P591" s="50"/>
      <c r="Q591" s="30"/>
      <c r="R591" s="49"/>
      <c r="S591" s="30"/>
      <c r="T591" s="49"/>
      <c r="V591" s="30"/>
      <c r="Z591" s="30"/>
      <c r="AA591" s="87"/>
      <c r="AC591" s="88"/>
      <c r="AD591" s="30"/>
      <c r="AH591" s="52"/>
      <c r="AI591" s="53"/>
      <c r="AJ591" s="49"/>
      <c r="AM591" s="30"/>
      <c r="AN591" s="49"/>
      <c r="AO591" s="30"/>
      <c r="AP591" s="89"/>
      <c r="AQ591" s="139"/>
    </row>
    <row r="592" spans="4:43" s="36" customFormat="1" x14ac:dyDescent="0.25">
      <c r="D592" s="30"/>
      <c r="F592" s="30"/>
      <c r="G592" s="45"/>
      <c r="H592" s="45"/>
      <c r="K592" s="30"/>
      <c r="N592" s="49"/>
      <c r="O592" s="30"/>
      <c r="P592" s="50"/>
      <c r="Q592" s="30"/>
      <c r="R592" s="49"/>
      <c r="S592" s="30"/>
      <c r="T592" s="49"/>
      <c r="V592" s="30"/>
      <c r="Z592" s="30"/>
      <c r="AA592" s="87"/>
      <c r="AC592" s="88"/>
      <c r="AD592" s="30"/>
      <c r="AH592" s="52"/>
      <c r="AI592" s="53"/>
      <c r="AJ592" s="49"/>
      <c r="AM592" s="30"/>
      <c r="AN592" s="49"/>
      <c r="AO592" s="30"/>
      <c r="AP592" s="89"/>
      <c r="AQ592" s="139"/>
    </row>
    <row r="593" spans="4:43" s="36" customFormat="1" x14ac:dyDescent="0.25">
      <c r="D593" s="30"/>
      <c r="F593" s="30"/>
      <c r="G593" s="45"/>
      <c r="H593" s="45"/>
      <c r="K593" s="30"/>
      <c r="N593" s="49"/>
      <c r="O593" s="30"/>
      <c r="P593" s="50"/>
      <c r="Q593" s="30"/>
      <c r="R593" s="49"/>
      <c r="S593" s="30"/>
      <c r="T593" s="49"/>
      <c r="V593" s="30"/>
      <c r="Z593" s="30"/>
      <c r="AA593" s="87"/>
      <c r="AC593" s="88"/>
      <c r="AD593" s="30"/>
      <c r="AH593" s="52"/>
      <c r="AI593" s="53"/>
      <c r="AJ593" s="49"/>
      <c r="AM593" s="30"/>
      <c r="AN593" s="49"/>
      <c r="AO593" s="30"/>
      <c r="AP593" s="89"/>
      <c r="AQ593" s="139"/>
    </row>
    <row r="594" spans="4:43" s="36" customFormat="1" x14ac:dyDescent="0.25">
      <c r="D594" s="30"/>
      <c r="F594" s="30"/>
      <c r="G594" s="45"/>
      <c r="H594" s="45"/>
      <c r="K594" s="30"/>
      <c r="N594" s="49"/>
      <c r="O594" s="30"/>
      <c r="P594" s="50"/>
      <c r="Q594" s="30"/>
      <c r="R594" s="49"/>
      <c r="S594" s="30"/>
      <c r="T594" s="49"/>
      <c r="V594" s="30"/>
      <c r="Z594" s="30"/>
      <c r="AA594" s="87"/>
      <c r="AC594" s="88"/>
      <c r="AD594" s="30"/>
      <c r="AH594" s="52"/>
      <c r="AI594" s="53"/>
      <c r="AJ594" s="49"/>
      <c r="AM594" s="30"/>
      <c r="AN594" s="49"/>
      <c r="AO594" s="30"/>
      <c r="AP594" s="89"/>
      <c r="AQ594" s="139"/>
    </row>
    <row r="595" spans="4:43" s="36" customFormat="1" x14ac:dyDescent="0.25">
      <c r="D595" s="30"/>
      <c r="F595" s="30"/>
      <c r="G595" s="45"/>
      <c r="H595" s="45"/>
      <c r="K595" s="30"/>
      <c r="N595" s="49"/>
      <c r="O595" s="30"/>
      <c r="P595" s="50"/>
      <c r="Q595" s="30"/>
      <c r="R595" s="49"/>
      <c r="S595" s="30"/>
      <c r="T595" s="49"/>
      <c r="V595" s="30"/>
      <c r="Z595" s="30"/>
      <c r="AA595" s="87"/>
      <c r="AC595" s="88"/>
      <c r="AD595" s="30"/>
      <c r="AH595" s="52"/>
      <c r="AI595" s="53"/>
      <c r="AJ595" s="49"/>
      <c r="AM595" s="30"/>
      <c r="AN595" s="49"/>
      <c r="AO595" s="30"/>
      <c r="AP595" s="89"/>
      <c r="AQ595" s="139"/>
    </row>
    <row r="596" spans="4:43" s="36" customFormat="1" x14ac:dyDescent="0.25">
      <c r="D596" s="30"/>
      <c r="F596" s="30"/>
      <c r="G596" s="45"/>
      <c r="H596" s="45"/>
      <c r="K596" s="30"/>
      <c r="N596" s="49"/>
      <c r="O596" s="30"/>
      <c r="P596" s="50"/>
      <c r="Q596" s="30"/>
      <c r="R596" s="49"/>
      <c r="S596" s="30"/>
      <c r="T596" s="49"/>
      <c r="V596" s="30"/>
      <c r="Z596" s="30"/>
      <c r="AA596" s="87"/>
      <c r="AC596" s="88"/>
      <c r="AD596" s="30"/>
      <c r="AH596" s="52"/>
      <c r="AI596" s="53"/>
      <c r="AJ596" s="49"/>
      <c r="AM596" s="30"/>
      <c r="AN596" s="49"/>
      <c r="AO596" s="30"/>
      <c r="AP596" s="89"/>
      <c r="AQ596" s="139"/>
    </row>
    <row r="597" spans="4:43" s="36" customFormat="1" x14ac:dyDescent="0.25">
      <c r="D597" s="30"/>
      <c r="F597" s="30"/>
      <c r="G597" s="45"/>
      <c r="H597" s="45"/>
      <c r="K597" s="30"/>
      <c r="N597" s="49"/>
      <c r="O597" s="30"/>
      <c r="P597" s="50"/>
      <c r="Q597" s="30"/>
      <c r="R597" s="49"/>
      <c r="S597" s="30"/>
      <c r="T597" s="49"/>
      <c r="V597" s="30"/>
      <c r="Z597" s="30"/>
      <c r="AA597" s="87"/>
      <c r="AC597" s="88"/>
      <c r="AD597" s="30"/>
      <c r="AH597" s="52"/>
      <c r="AI597" s="53"/>
      <c r="AJ597" s="49"/>
      <c r="AM597" s="30"/>
      <c r="AN597" s="49"/>
      <c r="AO597" s="30"/>
      <c r="AP597" s="89"/>
      <c r="AQ597" s="139"/>
    </row>
    <row r="598" spans="4:43" s="36" customFormat="1" x14ac:dyDescent="0.25">
      <c r="D598" s="30"/>
      <c r="F598" s="30"/>
      <c r="G598" s="45"/>
      <c r="H598" s="45"/>
      <c r="K598" s="30"/>
      <c r="N598" s="49"/>
      <c r="O598" s="30"/>
      <c r="P598" s="50"/>
      <c r="Q598" s="30"/>
      <c r="R598" s="49"/>
      <c r="S598" s="30"/>
      <c r="T598" s="49"/>
      <c r="V598" s="30"/>
      <c r="Z598" s="30"/>
      <c r="AA598" s="87"/>
      <c r="AC598" s="88"/>
      <c r="AD598" s="30"/>
      <c r="AH598" s="52"/>
      <c r="AI598" s="53"/>
      <c r="AJ598" s="49"/>
      <c r="AM598" s="30"/>
      <c r="AN598" s="49"/>
      <c r="AO598" s="30"/>
      <c r="AP598" s="89"/>
      <c r="AQ598" s="139"/>
    </row>
    <row r="599" spans="4:43" s="36" customFormat="1" x14ac:dyDescent="0.25">
      <c r="D599" s="30"/>
      <c r="F599" s="30"/>
      <c r="G599" s="45"/>
      <c r="H599" s="45"/>
      <c r="K599" s="30"/>
      <c r="N599" s="49"/>
      <c r="O599" s="30"/>
      <c r="P599" s="50"/>
      <c r="Q599" s="30"/>
      <c r="R599" s="49"/>
      <c r="S599" s="30"/>
      <c r="T599" s="49"/>
      <c r="V599" s="30"/>
      <c r="Z599" s="30"/>
      <c r="AA599" s="87"/>
      <c r="AC599" s="88"/>
      <c r="AD599" s="30"/>
      <c r="AH599" s="52"/>
      <c r="AI599" s="53"/>
      <c r="AJ599" s="49"/>
      <c r="AM599" s="30"/>
      <c r="AN599" s="49"/>
      <c r="AO599" s="30"/>
      <c r="AP599" s="89"/>
      <c r="AQ599" s="139"/>
    </row>
    <row r="600" spans="4:43" s="36" customFormat="1" x14ac:dyDescent="0.25">
      <c r="D600" s="30"/>
      <c r="F600" s="30"/>
      <c r="G600" s="45"/>
      <c r="H600" s="45"/>
      <c r="K600" s="30"/>
      <c r="N600" s="49"/>
      <c r="O600" s="30"/>
      <c r="P600" s="50"/>
      <c r="Q600" s="30"/>
      <c r="R600" s="49"/>
      <c r="S600" s="30"/>
      <c r="T600" s="49"/>
      <c r="V600" s="30"/>
      <c r="Z600" s="30"/>
      <c r="AA600" s="87"/>
      <c r="AC600" s="88"/>
      <c r="AD600" s="30"/>
      <c r="AH600" s="52"/>
      <c r="AI600" s="53"/>
      <c r="AJ600" s="49"/>
      <c r="AM600" s="30"/>
      <c r="AN600" s="49"/>
      <c r="AO600" s="30"/>
      <c r="AP600" s="89"/>
      <c r="AQ600" s="139"/>
    </row>
    <row r="601" spans="4:43" s="36" customFormat="1" x14ac:dyDescent="0.25">
      <c r="D601" s="30"/>
      <c r="F601" s="30"/>
      <c r="G601" s="45"/>
      <c r="H601" s="45"/>
      <c r="K601" s="30"/>
      <c r="N601" s="49"/>
      <c r="O601" s="30"/>
      <c r="P601" s="50"/>
      <c r="Q601" s="30"/>
      <c r="R601" s="49"/>
      <c r="S601" s="30"/>
      <c r="T601" s="49"/>
      <c r="V601" s="30"/>
      <c r="Z601" s="30"/>
      <c r="AA601" s="87"/>
      <c r="AC601" s="88"/>
      <c r="AD601" s="30"/>
      <c r="AH601" s="52"/>
      <c r="AI601" s="53"/>
      <c r="AJ601" s="49"/>
      <c r="AM601" s="30"/>
      <c r="AN601" s="49"/>
      <c r="AO601" s="30"/>
      <c r="AP601" s="89"/>
      <c r="AQ601" s="139"/>
    </row>
  </sheetData>
  <dataValidations xWindow="663" yWindow="465" count="2">
    <dataValidation type="whole" allowBlank="1" showInputMessage="1" showErrorMessage="1" sqref="A3:A1048576" xr:uid="{A1D50E96-CCF0-4B60-9309-A7A6B83833FA}">
      <formula1>1</formula1>
      <formula2>100</formula2>
    </dataValidation>
    <dataValidation type="date" operator="greaterThan" allowBlank="1" showInputMessage="1" showErrorMessage="1" sqref="N3:N1048576 P3:P1048576 T3:T1048576 AJ5:AJ1048576 AN3:AN1048576 AJ3 R3:R1048576" xr:uid="{97D34BEB-73F7-45B6-8E77-139FB7B2450B}">
      <formula1>45658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663" yWindow="465" count="15">
        <x14:dataValidation type="list" allowBlank="1" showInputMessage="1" showErrorMessage="1" xr:uid="{4FA8D2BE-11AB-45B2-B835-607A6D2B49F7}">
          <x14:formula1>
            <xm:f>Listy!$I$3:$I$38</xm:f>
          </x14:formula1>
          <xm:sqref>AH3:AH1048576 AM3:AM1048576</xm:sqref>
        </x14:dataValidation>
        <x14:dataValidation type="list" allowBlank="1" showInputMessage="1" showErrorMessage="1" xr:uid="{484C039A-CBE9-46F7-AD9C-444364A89170}">
          <x14:formula1>
            <xm:f>Listy!$J$2:$J$6</xm:f>
          </x14:formula1>
          <xm:sqref>AK3:AK1048576</xm:sqref>
        </x14:dataValidation>
        <x14:dataValidation type="list" allowBlank="1" showInputMessage="1" showErrorMessage="1" xr:uid="{73C7AAE9-FF86-4D8D-999A-E62ADE0E02C5}">
          <x14:formula1>
            <xm:f>Listy!$C$2:$C$13</xm:f>
          </x14:formula1>
          <xm:sqref>D3:D1048576</xm:sqref>
        </x14:dataValidation>
        <x14:dataValidation type="list" allowBlank="1" showInputMessage="1" showErrorMessage="1" prompt="Wybierz z rozwijanej listy" xr:uid="{1B967E8E-358D-4536-B994-235446142A2B}">
          <x14:formula1>
            <xm:f>Listy!$E$2:$E$11</xm:f>
          </x14:formula1>
          <xm:sqref>I3:I1048576</xm:sqref>
        </x14:dataValidation>
        <x14:dataValidation type="list" allowBlank="1" showInputMessage="1" showErrorMessage="1" xr:uid="{AFC56B73-49EB-47E4-A7D5-8135F21FF48F}">
          <x14:formula1>
            <xm:f>Listy!$E$14:$E$16</xm:f>
          </x14:formula1>
          <xm:sqref>J3:J1048576</xm:sqref>
        </x14:dataValidation>
        <x14:dataValidation type="list" allowBlank="1" showInputMessage="1" showErrorMessage="1" xr:uid="{9E636BD2-6880-4222-9BB0-B6B04A47E532}">
          <x14:formula1>
            <xm:f>Listy!$E$19:$E$24</xm:f>
          </x14:formula1>
          <xm:sqref>K3:K1048576</xm:sqref>
        </x14:dataValidation>
        <x14:dataValidation type="list" allowBlank="1" showInputMessage="1" showErrorMessage="1" xr:uid="{56A1F49F-9FFF-42F6-8EFF-5E401012FE4D}">
          <x14:formula1>
            <xm:f>Listy!$E$27:$E$29</xm:f>
          </x14:formula1>
          <xm:sqref>M3:M1048576</xm:sqref>
        </x14:dataValidation>
        <x14:dataValidation type="list" allowBlank="1" showInputMessage="1" showErrorMessage="1" xr:uid="{1DB4BD61-15DB-4D59-BD60-4AFED593D64E}">
          <x14:formula1>
            <xm:f>Listy!$A$2:$A$16</xm:f>
          </x14:formula1>
          <xm:sqref>B3:B1048576</xm:sqref>
        </x14:dataValidation>
        <x14:dataValidation type="list" allowBlank="1" showInputMessage="1" showErrorMessage="1" xr:uid="{4D9A5BC9-164A-4DF6-8B2C-7FDECAA94362}">
          <x14:formula1>
            <xm:f>Listy!$D$2:$D$4</xm:f>
          </x14:formula1>
          <xm:sqref>E3:F1048576</xm:sqref>
        </x14:dataValidation>
        <x14:dataValidation type="list" allowBlank="1" showInputMessage="1" showErrorMessage="1" xr:uid="{8502F58B-70B0-4238-8E3E-4FC2F7B642B5}">
          <x14:formula1>
            <xm:f>Listy!$F$2:$F$6</xm:f>
          </x14:formula1>
          <xm:sqref>U3:U1048576</xm:sqref>
        </x14:dataValidation>
        <x14:dataValidation type="list" operator="greaterThan" allowBlank="1" showInputMessage="1" showErrorMessage="1" xr:uid="{0EFB9665-1249-4641-B578-0436F8039BA5}">
          <x14:formula1>
            <xm:f>Listy!$F$9:$F$15</xm:f>
          </x14:formula1>
          <xm:sqref>V3:V1048576</xm:sqref>
        </x14:dataValidation>
        <x14:dataValidation type="list" allowBlank="1" showInputMessage="1" showErrorMessage="1" xr:uid="{3CF1FCD2-24E6-4922-8F7E-1F7348882C40}">
          <x14:formula1>
            <xm:f>Listy!$F$18:$F$19</xm:f>
          </x14:formula1>
          <xm:sqref>X3:X1048576</xm:sqref>
        </x14:dataValidation>
        <x14:dataValidation type="list" allowBlank="1" showInputMessage="1" showErrorMessage="1" xr:uid="{A652C826-9499-490F-B6B7-8B0AAC4906B4}">
          <x14:formula1>
            <xm:f>Listy!$F$23:$F$24</xm:f>
          </x14:formula1>
          <xm:sqref>Y3:Y1048576</xm:sqref>
        </x14:dataValidation>
        <x14:dataValidation type="list" allowBlank="1" showInputMessage="1" showErrorMessage="1" xr:uid="{EF4864A8-2A54-4350-8D59-295B257E85BF}">
          <x14:formula1>
            <xm:f>Listy!$G$2:$G$3</xm:f>
          </x14:formula1>
          <xm:sqref>AI3:AI1048576</xm:sqref>
        </x14:dataValidation>
        <x14:dataValidation type="list" allowBlank="1" showInputMessage="1" showErrorMessage="1" xr:uid="{8B98767E-3203-4EF1-A9C0-FCB3F7F444EF}">
          <x14:formula1>
            <xm:f>Listy!$F$28:$F$29</xm:f>
          </x14:formula1>
          <xm:sqref>W3:W1048576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CB6A5-36B5-4CE8-80FD-FAD4FCA04748}">
  <sheetPr>
    <tabColor theme="9" tint="0.59999389629810485"/>
  </sheetPr>
  <dimension ref="A1:O602"/>
  <sheetViews>
    <sheetView workbookViewId="0">
      <selection activeCell="F33" sqref="F33"/>
    </sheetView>
  </sheetViews>
  <sheetFormatPr defaultRowHeight="15" x14ac:dyDescent="0.25"/>
  <cols>
    <col min="1" max="1" width="7.140625" style="130" bestFit="1" customWidth="1"/>
    <col min="2" max="2" width="11.85546875" style="129" customWidth="1"/>
    <col min="3" max="3" width="13.140625" style="130" bestFit="1" customWidth="1"/>
    <col min="4" max="4" width="10.140625" style="131" bestFit="1" customWidth="1"/>
    <col min="5" max="5" width="8" style="129" bestFit="1" customWidth="1"/>
    <col min="6" max="6" width="11.42578125" style="129" bestFit="1" customWidth="1"/>
    <col min="7" max="7" width="12" style="129" customWidth="1"/>
    <col min="8" max="8" width="9.7109375" style="131" bestFit="1" customWidth="1"/>
    <col min="9" max="9" width="9.140625" style="132" bestFit="1" customWidth="1"/>
    <col min="10" max="10" width="14" style="133" customWidth="1"/>
    <col min="11" max="11" width="15.28515625" bestFit="1" customWidth="1"/>
    <col min="12" max="12" width="11.5703125" style="125" bestFit="1" customWidth="1"/>
    <col min="13" max="13" width="13.42578125" style="129" bestFit="1" customWidth="1"/>
    <col min="14" max="14" width="13.42578125" style="129" customWidth="1"/>
    <col min="15" max="15" width="14.140625" style="130" bestFit="1" customWidth="1"/>
    <col min="16" max="16384" width="9.140625" style="129"/>
  </cols>
  <sheetData>
    <row r="1" spans="1:15" s="116" customFormat="1" ht="11.25" x14ac:dyDescent="0.25">
      <c r="A1" s="111" t="s">
        <v>0</v>
      </c>
      <c r="B1" s="111" t="s">
        <v>25</v>
      </c>
      <c r="C1" s="8" t="s">
        <v>308</v>
      </c>
      <c r="D1" s="112" t="s">
        <v>141</v>
      </c>
      <c r="E1" s="111" t="s">
        <v>41</v>
      </c>
      <c r="F1" s="111" t="s">
        <v>40</v>
      </c>
      <c r="G1" s="111" t="s">
        <v>42</v>
      </c>
      <c r="H1" s="112" t="s">
        <v>140</v>
      </c>
      <c r="I1" s="113" t="s">
        <v>138</v>
      </c>
      <c r="J1" s="111" t="s">
        <v>142</v>
      </c>
      <c r="K1" s="111" t="s">
        <v>12</v>
      </c>
      <c r="L1" s="114" t="s">
        <v>131</v>
      </c>
      <c r="M1" s="111" t="s">
        <v>132</v>
      </c>
      <c r="N1" s="111" t="s">
        <v>136</v>
      </c>
      <c r="O1" s="115" t="s">
        <v>133</v>
      </c>
    </row>
    <row r="2" spans="1:15" s="123" customFormat="1" ht="78.75" x14ac:dyDescent="0.25">
      <c r="A2" s="117" t="s">
        <v>99</v>
      </c>
      <c r="B2" s="118" t="s">
        <v>26</v>
      </c>
      <c r="C2" s="117" t="s">
        <v>39</v>
      </c>
      <c r="D2" s="119" t="s">
        <v>152</v>
      </c>
      <c r="E2" s="118" t="s">
        <v>43</v>
      </c>
      <c r="F2" s="118" t="s">
        <v>44</v>
      </c>
      <c r="G2" s="118" t="s">
        <v>45</v>
      </c>
      <c r="H2" s="119" t="s">
        <v>153</v>
      </c>
      <c r="I2" s="120" t="s">
        <v>139</v>
      </c>
      <c r="J2" s="121" t="s">
        <v>144</v>
      </c>
      <c r="K2" s="117" t="s">
        <v>143</v>
      </c>
      <c r="L2" s="122" t="s">
        <v>150</v>
      </c>
      <c r="M2" s="118" t="s">
        <v>134</v>
      </c>
      <c r="N2" s="118" t="s">
        <v>137</v>
      </c>
      <c r="O2" s="117" t="s">
        <v>135</v>
      </c>
    </row>
    <row r="3" spans="1:15" s="2" customFormat="1" ht="11.25" x14ac:dyDescent="0.2">
      <c r="A3" s="1">
        <v>1</v>
      </c>
      <c r="B3" s="2" t="s">
        <v>242</v>
      </c>
      <c r="C3" s="2" t="s">
        <v>283</v>
      </c>
      <c r="D3" s="3">
        <v>45765</v>
      </c>
      <c r="E3" s="5">
        <v>62.62</v>
      </c>
      <c r="F3" s="5">
        <v>62.2</v>
      </c>
      <c r="G3" s="5">
        <v>44.4</v>
      </c>
      <c r="H3" s="3">
        <v>45768</v>
      </c>
      <c r="I3" s="16">
        <v>0.70833333333333337</v>
      </c>
      <c r="J3" s="1" t="s">
        <v>147</v>
      </c>
      <c r="L3" s="13">
        <f>(-134.83+0.32*E3/(F3*G3*G3)*1000000)+(-5.93+0.24*(-134.83+0.32*E3/(F3*G3*G3)*1000000))</f>
        <v>29.522304805405021</v>
      </c>
      <c r="M3" s="15">
        <f>D3+L3-2</f>
        <v>45792.522304805403</v>
      </c>
      <c r="N3" s="15">
        <f>D3+L3</f>
        <v>45794.522304805403</v>
      </c>
      <c r="O3" s="14">
        <f>D3+L3+2</f>
        <v>45796.522304805403</v>
      </c>
    </row>
    <row r="4" spans="1:15" s="2" customFormat="1" ht="11.25" x14ac:dyDescent="0.2">
      <c r="A4" s="1">
        <v>2</v>
      </c>
      <c r="B4" s="2" t="s">
        <v>242</v>
      </c>
      <c r="C4" s="2" t="s">
        <v>284</v>
      </c>
      <c r="D4" s="3">
        <v>45765</v>
      </c>
      <c r="E4" s="5">
        <v>65.55</v>
      </c>
      <c r="F4" s="5">
        <v>64.2</v>
      </c>
      <c r="G4" s="5">
        <v>44.6</v>
      </c>
      <c r="H4" s="3">
        <v>45768</v>
      </c>
      <c r="I4" s="16">
        <v>0.70833333333333337</v>
      </c>
      <c r="J4" s="1" t="s">
        <v>147</v>
      </c>
      <c r="L4" s="13">
        <f t="shared" ref="L4:L67" si="0">(-134.83+0.32*E4/(F4*G4*G4)*1000000)+(-5.93+0.24*(-134.83+0.32*E4/(F4*G4*G4)*1000000))</f>
        <v>30.55668591850068</v>
      </c>
      <c r="M4" s="15">
        <f t="shared" ref="M4:M67" si="1">D4+L4-2</f>
        <v>45793.556685918498</v>
      </c>
      <c r="N4" s="15">
        <f t="shared" ref="N4:N67" si="2">D4+L4</f>
        <v>45795.556685918498</v>
      </c>
      <c r="O4" s="14">
        <f t="shared" ref="O4:O67" si="3">D4+L4+2</f>
        <v>45797.556685918498</v>
      </c>
    </row>
    <row r="5" spans="1:15" s="2" customFormat="1" ht="11.25" x14ac:dyDescent="0.2">
      <c r="A5" s="1">
        <v>3</v>
      </c>
      <c r="B5" s="2" t="s">
        <v>242</v>
      </c>
      <c r="C5" s="2" t="s">
        <v>285</v>
      </c>
      <c r="D5" s="3">
        <v>45768</v>
      </c>
      <c r="E5" s="5">
        <v>63.11</v>
      </c>
      <c r="F5" s="5">
        <v>63.1</v>
      </c>
      <c r="G5" s="5">
        <v>44.1</v>
      </c>
      <c r="H5" s="3">
        <v>45768</v>
      </c>
      <c r="I5" s="16">
        <v>0.70833333333333337</v>
      </c>
      <c r="J5" s="1" t="s">
        <v>147</v>
      </c>
      <c r="L5" s="13">
        <f t="shared" si="0"/>
        <v>30.943348172118654</v>
      </c>
      <c r="M5" s="15">
        <f t="shared" si="1"/>
        <v>45796.943348172121</v>
      </c>
      <c r="N5" s="15">
        <f t="shared" si="2"/>
        <v>45798.943348172121</v>
      </c>
      <c r="O5" s="14">
        <f t="shared" si="3"/>
        <v>45800.943348172121</v>
      </c>
    </row>
    <row r="6" spans="1:15" s="99" customFormat="1" ht="11.25" x14ac:dyDescent="0.2">
      <c r="A6" s="100">
        <v>4</v>
      </c>
      <c r="B6" s="101" t="s">
        <v>242</v>
      </c>
      <c r="C6" s="101" t="s">
        <v>286</v>
      </c>
      <c r="D6" s="102">
        <v>45768</v>
      </c>
      <c r="E6" s="99">
        <v>70.150000000000006</v>
      </c>
      <c r="F6" s="99">
        <v>65.900000000000006</v>
      </c>
      <c r="G6" s="99">
        <v>45.7</v>
      </c>
      <c r="H6" s="102">
        <v>45768</v>
      </c>
      <c r="I6" s="137">
        <v>0.70833333333333337</v>
      </c>
      <c r="J6" s="105" t="s">
        <v>147</v>
      </c>
      <c r="L6" s="106">
        <f t="shared" si="0"/>
        <v>29.127537267417928</v>
      </c>
      <c r="M6" s="107">
        <f t="shared" si="1"/>
        <v>45795.127537267421</v>
      </c>
      <c r="N6" s="107">
        <f t="shared" si="2"/>
        <v>45797.127537267421</v>
      </c>
      <c r="O6" s="108">
        <f t="shared" si="3"/>
        <v>45799.127537267421</v>
      </c>
    </row>
    <row r="7" spans="1:15" s="5" customFormat="1" ht="11.25" x14ac:dyDescent="0.2">
      <c r="A7" s="4">
        <v>5</v>
      </c>
      <c r="B7" s="2" t="s">
        <v>254</v>
      </c>
      <c r="C7" s="4" t="s">
        <v>287</v>
      </c>
      <c r="D7" s="3">
        <v>45765</v>
      </c>
      <c r="E7" s="5">
        <v>71.06</v>
      </c>
      <c r="F7" s="5">
        <v>71.3</v>
      </c>
      <c r="G7" s="5">
        <v>44.2</v>
      </c>
      <c r="H7" s="3">
        <v>45765</v>
      </c>
      <c r="I7" s="17">
        <v>0.69791666666666663</v>
      </c>
      <c r="J7" s="1" t="s">
        <v>147</v>
      </c>
      <c r="L7" s="13">
        <f t="shared" si="0"/>
        <v>29.305170828856319</v>
      </c>
      <c r="M7" s="15">
        <f t="shared" si="1"/>
        <v>45792.305170828855</v>
      </c>
      <c r="N7" s="15">
        <f t="shared" si="2"/>
        <v>45794.305170828855</v>
      </c>
      <c r="O7" s="14">
        <f t="shared" si="3"/>
        <v>45796.305170828855</v>
      </c>
    </row>
    <row r="8" spans="1:15" s="5" customFormat="1" ht="11.25" x14ac:dyDescent="0.2">
      <c r="A8" s="4">
        <v>6</v>
      </c>
      <c r="B8" s="2" t="s">
        <v>254</v>
      </c>
      <c r="C8" s="4" t="s">
        <v>288</v>
      </c>
      <c r="D8" s="3">
        <v>45765</v>
      </c>
      <c r="E8" s="5">
        <v>75.28</v>
      </c>
      <c r="F8" s="5">
        <v>72.8</v>
      </c>
      <c r="G8" s="5">
        <v>45.1</v>
      </c>
      <c r="H8" s="3">
        <v>45765</v>
      </c>
      <c r="I8" s="17">
        <v>0.69791666666666663</v>
      </c>
      <c r="J8" s="1" t="s">
        <v>147</v>
      </c>
      <c r="K8" s="5" t="s">
        <v>306</v>
      </c>
      <c r="L8" s="13">
        <f t="shared" si="0"/>
        <v>28.609091718016415</v>
      </c>
      <c r="M8" s="15">
        <f t="shared" si="1"/>
        <v>45791.609091718019</v>
      </c>
      <c r="N8" s="15">
        <f t="shared" si="2"/>
        <v>45793.609091718019</v>
      </c>
      <c r="O8" s="14">
        <f t="shared" si="3"/>
        <v>45795.609091718019</v>
      </c>
    </row>
    <row r="9" spans="1:15" s="5" customFormat="1" ht="11.25" x14ac:dyDescent="0.2">
      <c r="A9" s="4">
        <v>7</v>
      </c>
      <c r="B9" s="2" t="s">
        <v>254</v>
      </c>
      <c r="C9" s="4" t="s">
        <v>289</v>
      </c>
      <c r="D9" s="3">
        <v>45765</v>
      </c>
      <c r="E9" s="5">
        <v>70.89</v>
      </c>
      <c r="F9" s="5">
        <v>69.599999999999994</v>
      </c>
      <c r="G9" s="5">
        <v>44.8</v>
      </c>
      <c r="H9" s="3">
        <v>45765</v>
      </c>
      <c r="I9" s="17">
        <v>0.69791666666666663</v>
      </c>
      <c r="J9" s="1" t="s">
        <v>147</v>
      </c>
      <c r="K9" s="5" t="s">
        <v>306</v>
      </c>
      <c r="L9" s="13">
        <f t="shared" si="0"/>
        <v>28.249224524982409</v>
      </c>
      <c r="M9" s="15">
        <f t="shared" si="1"/>
        <v>45791.249224524981</v>
      </c>
      <c r="N9" s="15">
        <f t="shared" si="2"/>
        <v>45793.249224524981</v>
      </c>
      <c r="O9" s="14">
        <f t="shared" si="3"/>
        <v>45795.249224524981</v>
      </c>
    </row>
    <row r="10" spans="1:15" s="99" customFormat="1" ht="11.25" x14ac:dyDescent="0.2">
      <c r="A10" s="105">
        <v>8</v>
      </c>
      <c r="B10" s="101" t="s">
        <v>254</v>
      </c>
      <c r="C10" s="105" t="s">
        <v>290</v>
      </c>
      <c r="D10" s="102">
        <v>45765</v>
      </c>
      <c r="E10" s="99">
        <v>75.13</v>
      </c>
      <c r="F10" s="99">
        <v>69.2</v>
      </c>
      <c r="G10" s="99">
        <v>46.3</v>
      </c>
      <c r="H10" s="102">
        <v>45765</v>
      </c>
      <c r="I10" s="104">
        <v>0.69791666666666663</v>
      </c>
      <c r="J10" s="100" t="s">
        <v>147</v>
      </c>
      <c r="K10" s="134" t="s">
        <v>306</v>
      </c>
      <c r="L10" s="106">
        <f t="shared" si="0"/>
        <v>27.84420282140589</v>
      </c>
      <c r="M10" s="107">
        <f t="shared" si="1"/>
        <v>45790.844202821405</v>
      </c>
      <c r="N10" s="107">
        <f t="shared" si="2"/>
        <v>45792.844202821405</v>
      </c>
      <c r="O10" s="108">
        <f t="shared" si="3"/>
        <v>45794.844202821405</v>
      </c>
    </row>
    <row r="11" spans="1:15" s="5" customFormat="1" ht="11.25" x14ac:dyDescent="0.2">
      <c r="A11" s="4">
        <v>9</v>
      </c>
      <c r="B11" s="2" t="s">
        <v>255</v>
      </c>
      <c r="C11" s="2" t="s">
        <v>291</v>
      </c>
      <c r="D11" s="6">
        <v>45768</v>
      </c>
      <c r="E11" s="5">
        <v>67.209999999999994</v>
      </c>
      <c r="F11" s="5">
        <v>67.400000000000006</v>
      </c>
      <c r="G11" s="5">
        <v>44.8</v>
      </c>
      <c r="H11" s="6"/>
      <c r="I11" s="17"/>
      <c r="J11" s="4"/>
      <c r="L11" s="13">
        <f t="shared" si="0"/>
        <v>24.027555586507553</v>
      </c>
      <c r="M11" s="15">
        <f t="shared" si="1"/>
        <v>45790.027555586508</v>
      </c>
      <c r="N11" s="15">
        <f t="shared" si="2"/>
        <v>45792.027555586508</v>
      </c>
      <c r="O11" s="14">
        <f t="shared" si="3"/>
        <v>45794.027555586508</v>
      </c>
    </row>
    <row r="12" spans="1:15" s="5" customFormat="1" ht="11.25" x14ac:dyDescent="0.2">
      <c r="A12" s="4">
        <v>10</v>
      </c>
      <c r="B12" s="2" t="s">
        <v>255</v>
      </c>
      <c r="C12" s="2" t="s">
        <v>295</v>
      </c>
      <c r="D12" s="6">
        <v>45768</v>
      </c>
      <c r="E12" s="5">
        <v>69.819999999999993</v>
      </c>
      <c r="F12" s="5">
        <v>68.3</v>
      </c>
      <c r="G12" s="5">
        <v>45.3</v>
      </c>
      <c r="H12" s="6"/>
      <c r="I12" s="17"/>
      <c r="J12" s="4"/>
      <c r="L12" s="13">
        <f t="shared" si="0"/>
        <v>24.547904337800176</v>
      </c>
      <c r="M12" s="15">
        <f t="shared" si="1"/>
        <v>45790.5479043378</v>
      </c>
      <c r="N12" s="15">
        <f t="shared" si="2"/>
        <v>45792.5479043378</v>
      </c>
      <c r="O12" s="14">
        <f t="shared" si="3"/>
        <v>45794.5479043378</v>
      </c>
    </row>
    <row r="13" spans="1:15" s="5" customFormat="1" ht="11.25" x14ac:dyDescent="0.2">
      <c r="A13" s="4">
        <v>11</v>
      </c>
      <c r="B13" s="2" t="s">
        <v>255</v>
      </c>
      <c r="C13" s="2" t="s">
        <v>296</v>
      </c>
      <c r="D13" s="6">
        <v>45768</v>
      </c>
      <c r="E13" s="5">
        <v>70.239999999999995</v>
      </c>
      <c r="F13" s="5">
        <v>68.400000000000006</v>
      </c>
      <c r="G13" s="5">
        <v>45.3</v>
      </c>
      <c r="H13" s="6"/>
      <c r="I13" s="17"/>
      <c r="J13" s="4"/>
      <c r="L13" s="13">
        <f t="shared" si="0"/>
        <v>25.446239160457704</v>
      </c>
      <c r="M13" s="15">
        <f t="shared" si="1"/>
        <v>45791.446239160461</v>
      </c>
      <c r="N13" s="15">
        <f t="shared" si="2"/>
        <v>45793.446239160461</v>
      </c>
      <c r="O13" s="14">
        <f t="shared" si="3"/>
        <v>45795.446239160461</v>
      </c>
    </row>
    <row r="14" spans="1:15" s="99" customFormat="1" ht="11.25" x14ac:dyDescent="0.2">
      <c r="A14" s="105">
        <v>12</v>
      </c>
      <c r="B14" s="101" t="s">
        <v>255</v>
      </c>
      <c r="C14" s="101" t="s">
        <v>297</v>
      </c>
      <c r="D14" s="103">
        <v>45768</v>
      </c>
      <c r="E14" s="99">
        <v>71.88</v>
      </c>
      <c r="F14" s="99">
        <v>69.099999999999994</v>
      </c>
      <c r="G14" s="99">
        <v>45.7</v>
      </c>
      <c r="H14" s="103"/>
      <c r="I14" s="104"/>
      <c r="J14" s="105"/>
      <c r="L14" s="106">
        <f t="shared" si="0"/>
        <v>24.518269385559741</v>
      </c>
      <c r="M14" s="107">
        <f t="shared" si="1"/>
        <v>45790.51826938556</v>
      </c>
      <c r="N14" s="107">
        <f t="shared" si="2"/>
        <v>45792.51826938556</v>
      </c>
      <c r="O14" s="108">
        <f t="shared" si="3"/>
        <v>45794.51826938556</v>
      </c>
    </row>
    <row r="15" spans="1:15" s="5" customFormat="1" ht="11.25" x14ac:dyDescent="0.2">
      <c r="A15" s="4">
        <v>13</v>
      </c>
      <c r="B15" s="2" t="s">
        <v>256</v>
      </c>
      <c r="C15" s="2" t="s">
        <v>292</v>
      </c>
      <c r="D15" s="6">
        <v>45770</v>
      </c>
      <c r="E15" s="5">
        <v>72.36</v>
      </c>
      <c r="F15" s="5">
        <v>70.900000000000006</v>
      </c>
      <c r="G15" s="5">
        <v>45.2</v>
      </c>
      <c r="H15" s="6">
        <v>45770</v>
      </c>
      <c r="I15" s="17">
        <v>0.71875</v>
      </c>
      <c r="J15" s="1" t="s">
        <v>147</v>
      </c>
      <c r="L15" s="13">
        <f t="shared" si="0"/>
        <v>25.100638000199005</v>
      </c>
      <c r="M15" s="15">
        <f t="shared" si="1"/>
        <v>45793.1006380002</v>
      </c>
      <c r="N15" s="15">
        <f t="shared" si="2"/>
        <v>45795.1006380002</v>
      </c>
      <c r="O15" s="14">
        <f t="shared" si="3"/>
        <v>45797.1006380002</v>
      </c>
    </row>
    <row r="16" spans="1:15" s="5" customFormat="1" ht="11.25" x14ac:dyDescent="0.2">
      <c r="A16" s="4">
        <v>14</v>
      </c>
      <c r="B16" s="2" t="s">
        <v>256</v>
      </c>
      <c r="C16" s="2" t="s">
        <v>298</v>
      </c>
      <c r="D16" s="6">
        <v>45770</v>
      </c>
      <c r="E16" s="5">
        <v>71.89</v>
      </c>
      <c r="F16" s="5">
        <v>70.7</v>
      </c>
      <c r="G16" s="5">
        <v>45.2</v>
      </c>
      <c r="H16" s="6">
        <v>45770</v>
      </c>
      <c r="I16" s="17">
        <v>0.71875</v>
      </c>
      <c r="J16" s="1" t="s">
        <v>147</v>
      </c>
      <c r="L16" s="13">
        <f t="shared" si="0"/>
        <v>24.370233335220099</v>
      </c>
      <c r="M16" s="15">
        <f t="shared" si="1"/>
        <v>45792.370233335219</v>
      </c>
      <c r="N16" s="15">
        <f t="shared" si="2"/>
        <v>45794.370233335219</v>
      </c>
      <c r="O16" s="14">
        <f t="shared" si="3"/>
        <v>45796.370233335219</v>
      </c>
    </row>
    <row r="17" spans="1:15" s="5" customFormat="1" ht="11.25" x14ac:dyDescent="0.2">
      <c r="A17" s="4">
        <v>15</v>
      </c>
      <c r="B17" s="2" t="s">
        <v>256</v>
      </c>
      <c r="C17" s="2" t="s">
        <v>299</v>
      </c>
      <c r="D17" s="6">
        <v>45770</v>
      </c>
      <c r="E17" s="5">
        <v>70.5</v>
      </c>
      <c r="F17" s="5">
        <v>69.900000000000006</v>
      </c>
      <c r="G17" s="5">
        <v>45.1</v>
      </c>
      <c r="H17" s="6">
        <v>45770</v>
      </c>
      <c r="I17" s="17">
        <v>0.71875</v>
      </c>
      <c r="J17" s="1" t="s">
        <v>147</v>
      </c>
      <c r="L17" s="13">
        <f t="shared" si="0"/>
        <v>23.637948973550209</v>
      </c>
      <c r="M17" s="15">
        <f t="shared" si="1"/>
        <v>45791.637948973548</v>
      </c>
      <c r="N17" s="15">
        <f t="shared" si="2"/>
        <v>45793.637948973548</v>
      </c>
      <c r="O17" s="14">
        <f t="shared" si="3"/>
        <v>45795.637948973548</v>
      </c>
    </row>
    <row r="18" spans="1:15" s="99" customFormat="1" ht="11.25" x14ac:dyDescent="0.2">
      <c r="A18" s="105">
        <v>16</v>
      </c>
      <c r="B18" s="101" t="s">
        <v>256</v>
      </c>
      <c r="C18" s="101" t="s">
        <v>300</v>
      </c>
      <c r="D18" s="103">
        <v>45770</v>
      </c>
      <c r="E18" s="99">
        <v>69.25</v>
      </c>
      <c r="F18" s="99">
        <v>68.599999999999994</v>
      </c>
      <c r="G18" s="99">
        <v>44.9</v>
      </c>
      <c r="H18" s="103">
        <v>45770</v>
      </c>
      <c r="I18" s="104">
        <v>0.71875</v>
      </c>
      <c r="J18" s="100" t="s">
        <v>147</v>
      </c>
      <c r="L18" s="106">
        <f t="shared" si="0"/>
        <v>25.570174935565003</v>
      </c>
      <c r="M18" s="107">
        <f t="shared" si="1"/>
        <v>45793.570174935565</v>
      </c>
      <c r="N18" s="107">
        <f t="shared" si="2"/>
        <v>45795.570174935565</v>
      </c>
      <c r="O18" s="108">
        <f t="shared" si="3"/>
        <v>45797.570174935565</v>
      </c>
    </row>
    <row r="19" spans="1:15" s="5" customFormat="1" ht="11.25" x14ac:dyDescent="0.2">
      <c r="A19" s="4">
        <v>17</v>
      </c>
      <c r="B19" s="2" t="s">
        <v>257</v>
      </c>
      <c r="C19" s="2" t="s">
        <v>293</v>
      </c>
      <c r="D19" s="6">
        <v>45782</v>
      </c>
      <c r="E19" s="5">
        <v>65.3</v>
      </c>
      <c r="F19" s="5">
        <v>62.2</v>
      </c>
      <c r="G19" s="5">
        <v>45.2</v>
      </c>
      <c r="H19" s="6"/>
      <c r="I19" s="17"/>
      <c r="J19" s="4"/>
      <c r="L19" s="13">
        <f t="shared" si="0"/>
        <v>30.780971209462965</v>
      </c>
      <c r="M19" s="15">
        <f t="shared" si="1"/>
        <v>45810.78097120946</v>
      </c>
      <c r="N19" s="15">
        <f t="shared" si="2"/>
        <v>45812.78097120946</v>
      </c>
      <c r="O19" s="14">
        <f t="shared" si="3"/>
        <v>45814.78097120946</v>
      </c>
    </row>
    <row r="20" spans="1:15" s="5" customFormat="1" ht="11.25" x14ac:dyDescent="0.2">
      <c r="A20" s="4">
        <v>18</v>
      </c>
      <c r="B20" s="2" t="s">
        <v>257</v>
      </c>
      <c r="C20" s="2" t="s">
        <v>301</v>
      </c>
      <c r="D20" s="6">
        <v>45782</v>
      </c>
      <c r="E20" s="5">
        <v>68.900000000000006</v>
      </c>
      <c r="F20" s="5">
        <v>63.1</v>
      </c>
      <c r="G20" s="5">
        <v>46.1</v>
      </c>
      <c r="H20" s="6"/>
      <c r="I20" s="17"/>
      <c r="J20" s="4"/>
      <c r="L20" s="13">
        <f t="shared" si="0"/>
        <v>30.753782038706081</v>
      </c>
      <c r="M20" s="15">
        <f t="shared" si="1"/>
        <v>45810.753782038708</v>
      </c>
      <c r="N20" s="15">
        <f t="shared" si="2"/>
        <v>45812.753782038708</v>
      </c>
      <c r="O20" s="14">
        <f t="shared" si="3"/>
        <v>45814.753782038708</v>
      </c>
    </row>
    <row r="21" spans="1:15" s="99" customFormat="1" ht="11.25" x14ac:dyDescent="0.2">
      <c r="A21" s="105">
        <v>19</v>
      </c>
      <c r="B21" s="101" t="s">
        <v>257</v>
      </c>
      <c r="C21" s="101" t="s">
        <v>302</v>
      </c>
      <c r="D21" s="103">
        <v>45782</v>
      </c>
      <c r="E21" s="99">
        <v>72.3</v>
      </c>
      <c r="F21" s="99">
        <v>64.099999999999994</v>
      </c>
      <c r="G21" s="99">
        <v>46.8</v>
      </c>
      <c r="H21" s="103"/>
      <c r="I21" s="104"/>
      <c r="J21" s="105"/>
      <c r="L21" s="106">
        <f t="shared" si="0"/>
        <v>31.224016463701325</v>
      </c>
      <c r="M21" s="107">
        <f t="shared" si="1"/>
        <v>45811.224016463704</v>
      </c>
      <c r="N21" s="107">
        <f t="shared" si="2"/>
        <v>45813.224016463704</v>
      </c>
      <c r="O21" s="108">
        <f t="shared" si="3"/>
        <v>45815.224016463704</v>
      </c>
    </row>
    <row r="22" spans="1:15" s="5" customFormat="1" ht="11.25" x14ac:dyDescent="0.2">
      <c r="A22" s="4">
        <v>20</v>
      </c>
      <c r="B22" s="2" t="s">
        <v>258</v>
      </c>
      <c r="C22" s="2" t="s">
        <v>294</v>
      </c>
      <c r="D22" s="6">
        <v>45775</v>
      </c>
      <c r="E22" s="5">
        <v>81.2</v>
      </c>
      <c r="F22" s="5">
        <v>74.2</v>
      </c>
      <c r="G22" s="135">
        <v>46.2</v>
      </c>
      <c r="H22" s="136"/>
      <c r="I22" s="17"/>
      <c r="J22" s="4"/>
      <c r="L22" s="13">
        <f t="shared" si="0"/>
        <v>30.322434463442786</v>
      </c>
      <c r="M22" s="15">
        <f t="shared" si="1"/>
        <v>45803.322434463444</v>
      </c>
      <c r="N22" s="15">
        <f t="shared" si="2"/>
        <v>45805.322434463444</v>
      </c>
      <c r="O22" s="14">
        <f t="shared" si="3"/>
        <v>45807.322434463444</v>
      </c>
    </row>
    <row r="23" spans="1:15" s="5" customFormat="1" ht="11.25" x14ac:dyDescent="0.2">
      <c r="A23" s="4">
        <v>21</v>
      </c>
      <c r="B23" s="2" t="s">
        <v>258</v>
      </c>
      <c r="C23" s="2" t="s">
        <v>303</v>
      </c>
      <c r="D23" s="6">
        <v>45775</v>
      </c>
      <c r="E23" s="5">
        <v>84.3</v>
      </c>
      <c r="F23" s="5">
        <v>75.099999999999994</v>
      </c>
      <c r="G23" s="4">
        <v>46.5</v>
      </c>
      <c r="H23" s="136"/>
      <c r="I23" s="17"/>
      <c r="J23" s="4"/>
      <c r="L23" s="13">
        <f t="shared" si="0"/>
        <v>32.874242435176029</v>
      </c>
      <c r="M23" s="15">
        <f t="shared" si="1"/>
        <v>45805.874242435173</v>
      </c>
      <c r="N23" s="15">
        <f t="shared" si="2"/>
        <v>45807.874242435173</v>
      </c>
      <c r="O23" s="14">
        <f t="shared" si="3"/>
        <v>45809.874242435173</v>
      </c>
    </row>
    <row r="24" spans="1:15" s="5" customFormat="1" ht="11.25" x14ac:dyDescent="0.2">
      <c r="A24" s="4">
        <v>22</v>
      </c>
      <c r="B24" s="2" t="s">
        <v>258</v>
      </c>
      <c r="C24" s="2" t="s">
        <v>304</v>
      </c>
      <c r="D24" s="6">
        <v>45775</v>
      </c>
      <c r="E24" s="5">
        <v>80.2</v>
      </c>
      <c r="F24" s="5">
        <v>74.400000000000006</v>
      </c>
      <c r="G24" s="4">
        <v>45.9</v>
      </c>
      <c r="H24" s="136"/>
      <c r="I24" s="17"/>
      <c r="J24" s="4"/>
      <c r="L24" s="13">
        <f t="shared" si="0"/>
        <v>29.904961330795523</v>
      </c>
      <c r="M24" s="15">
        <f t="shared" si="1"/>
        <v>45802.904961330794</v>
      </c>
      <c r="N24" s="15">
        <f t="shared" si="2"/>
        <v>45804.904961330794</v>
      </c>
      <c r="O24" s="14">
        <f t="shared" si="3"/>
        <v>45806.904961330794</v>
      </c>
    </row>
    <row r="25" spans="1:15" s="99" customFormat="1" ht="11.25" x14ac:dyDescent="0.2">
      <c r="A25" s="105">
        <v>23</v>
      </c>
      <c r="B25" s="101" t="s">
        <v>258</v>
      </c>
      <c r="C25" s="101" t="s">
        <v>305</v>
      </c>
      <c r="D25" s="102">
        <v>45779</v>
      </c>
      <c r="E25" s="99">
        <v>78.3</v>
      </c>
      <c r="F25" s="99">
        <v>73.8</v>
      </c>
      <c r="G25" s="105">
        <v>45.3</v>
      </c>
      <c r="H25" s="103"/>
      <c r="I25" s="104"/>
      <c r="J25" s="105"/>
      <c r="L25" s="106">
        <f t="shared" si="0"/>
        <v>32.035116794692009</v>
      </c>
      <c r="M25" s="107">
        <f t="shared" si="1"/>
        <v>45809.035116794694</v>
      </c>
      <c r="N25" s="107">
        <f t="shared" si="2"/>
        <v>45811.035116794694</v>
      </c>
      <c r="O25" s="108">
        <f t="shared" si="3"/>
        <v>45813.035116794694</v>
      </c>
    </row>
    <row r="26" spans="1:15" s="124" customFormat="1" ht="11.25" x14ac:dyDescent="0.2">
      <c r="A26" s="109"/>
      <c r="C26" s="109"/>
      <c r="D26" s="110"/>
      <c r="H26" s="110"/>
      <c r="I26" s="128"/>
      <c r="J26" s="109"/>
      <c r="L26" s="125" t="e">
        <f t="shared" si="0"/>
        <v>#DIV/0!</v>
      </c>
      <c r="M26" s="126" t="e">
        <f t="shared" si="1"/>
        <v>#DIV/0!</v>
      </c>
      <c r="N26" s="126" t="e">
        <f t="shared" si="2"/>
        <v>#DIV/0!</v>
      </c>
      <c r="O26" s="127" t="e">
        <f t="shared" si="3"/>
        <v>#DIV/0!</v>
      </c>
    </row>
    <row r="27" spans="1:15" s="124" customFormat="1" ht="11.25" x14ac:dyDescent="0.2">
      <c r="A27" s="109"/>
      <c r="C27" s="109"/>
      <c r="D27" s="110"/>
      <c r="H27" s="110"/>
      <c r="I27" s="128"/>
      <c r="J27" s="109"/>
      <c r="L27" s="125" t="e">
        <f t="shared" si="0"/>
        <v>#DIV/0!</v>
      </c>
      <c r="M27" s="126" t="e">
        <f t="shared" si="1"/>
        <v>#DIV/0!</v>
      </c>
      <c r="N27" s="126" t="e">
        <f t="shared" si="2"/>
        <v>#DIV/0!</v>
      </c>
      <c r="O27" s="127" t="e">
        <f t="shared" si="3"/>
        <v>#DIV/0!</v>
      </c>
    </row>
    <row r="28" spans="1:15" s="124" customFormat="1" ht="11.25" x14ac:dyDescent="0.2">
      <c r="A28" s="109"/>
      <c r="C28" s="109"/>
      <c r="D28" s="110"/>
      <c r="H28" s="110"/>
      <c r="I28" s="128"/>
      <c r="J28" s="109"/>
      <c r="L28" s="125" t="e">
        <f t="shared" si="0"/>
        <v>#DIV/0!</v>
      </c>
      <c r="M28" s="126" t="e">
        <f t="shared" si="1"/>
        <v>#DIV/0!</v>
      </c>
      <c r="N28" s="126" t="e">
        <f t="shared" si="2"/>
        <v>#DIV/0!</v>
      </c>
      <c r="O28" s="127" t="e">
        <f t="shared" si="3"/>
        <v>#DIV/0!</v>
      </c>
    </row>
    <row r="29" spans="1:15" s="124" customFormat="1" ht="11.25" x14ac:dyDescent="0.2">
      <c r="A29" s="109"/>
      <c r="C29" s="109"/>
      <c r="D29" s="110"/>
      <c r="H29" s="110"/>
      <c r="I29" s="128"/>
      <c r="J29" s="109"/>
      <c r="L29" s="125" t="e">
        <f t="shared" si="0"/>
        <v>#DIV/0!</v>
      </c>
      <c r="M29" s="126" t="e">
        <f t="shared" si="1"/>
        <v>#DIV/0!</v>
      </c>
      <c r="N29" s="126" t="e">
        <f t="shared" si="2"/>
        <v>#DIV/0!</v>
      </c>
      <c r="O29" s="127" t="e">
        <f t="shared" si="3"/>
        <v>#DIV/0!</v>
      </c>
    </row>
    <row r="30" spans="1:15" s="124" customFormat="1" ht="11.25" x14ac:dyDescent="0.2">
      <c r="A30" s="109"/>
      <c r="C30" s="109"/>
      <c r="D30" s="110"/>
      <c r="H30" s="110"/>
      <c r="I30" s="128"/>
      <c r="J30" s="109"/>
      <c r="L30" s="125" t="e">
        <f t="shared" si="0"/>
        <v>#DIV/0!</v>
      </c>
      <c r="M30" s="126" t="e">
        <f t="shared" si="1"/>
        <v>#DIV/0!</v>
      </c>
      <c r="N30" s="126" t="e">
        <f t="shared" si="2"/>
        <v>#DIV/0!</v>
      </c>
      <c r="O30" s="127" t="e">
        <f t="shared" si="3"/>
        <v>#DIV/0!</v>
      </c>
    </row>
    <row r="31" spans="1:15" s="124" customFormat="1" ht="11.25" x14ac:dyDescent="0.2">
      <c r="A31" s="109"/>
      <c r="C31" s="109"/>
      <c r="D31" s="110"/>
      <c r="H31" s="110"/>
      <c r="I31" s="128"/>
      <c r="J31" s="109"/>
      <c r="L31" s="125" t="e">
        <f t="shared" si="0"/>
        <v>#DIV/0!</v>
      </c>
      <c r="M31" s="126" t="e">
        <f t="shared" si="1"/>
        <v>#DIV/0!</v>
      </c>
      <c r="N31" s="126" t="e">
        <f t="shared" si="2"/>
        <v>#DIV/0!</v>
      </c>
      <c r="O31" s="127" t="e">
        <f t="shared" si="3"/>
        <v>#DIV/0!</v>
      </c>
    </row>
    <row r="32" spans="1:15" s="124" customFormat="1" ht="11.25" x14ac:dyDescent="0.2">
      <c r="A32" s="109"/>
      <c r="C32" s="109"/>
      <c r="D32" s="110"/>
      <c r="H32" s="110"/>
      <c r="I32" s="128"/>
      <c r="J32" s="109"/>
      <c r="L32" s="125" t="e">
        <f t="shared" si="0"/>
        <v>#DIV/0!</v>
      </c>
      <c r="M32" s="126" t="e">
        <f t="shared" si="1"/>
        <v>#DIV/0!</v>
      </c>
      <c r="N32" s="126" t="e">
        <f t="shared" si="2"/>
        <v>#DIV/0!</v>
      </c>
      <c r="O32" s="127" t="e">
        <f t="shared" si="3"/>
        <v>#DIV/0!</v>
      </c>
    </row>
    <row r="33" spans="1:15" s="124" customFormat="1" ht="11.25" x14ac:dyDescent="0.2">
      <c r="A33" s="109"/>
      <c r="C33" s="109"/>
      <c r="D33" s="110"/>
      <c r="H33" s="110"/>
      <c r="I33" s="128"/>
      <c r="J33" s="109"/>
      <c r="L33" s="125" t="e">
        <f t="shared" si="0"/>
        <v>#DIV/0!</v>
      </c>
      <c r="M33" s="126" t="e">
        <f t="shared" si="1"/>
        <v>#DIV/0!</v>
      </c>
      <c r="N33" s="126" t="e">
        <f t="shared" si="2"/>
        <v>#DIV/0!</v>
      </c>
      <c r="O33" s="127" t="e">
        <f t="shared" si="3"/>
        <v>#DIV/0!</v>
      </c>
    </row>
    <row r="34" spans="1:15" s="124" customFormat="1" ht="11.25" x14ac:dyDescent="0.2">
      <c r="A34" s="109"/>
      <c r="C34" s="109"/>
      <c r="D34" s="110"/>
      <c r="H34" s="110"/>
      <c r="I34" s="128"/>
      <c r="J34" s="109"/>
      <c r="L34" s="125" t="e">
        <f t="shared" si="0"/>
        <v>#DIV/0!</v>
      </c>
      <c r="M34" s="126" t="e">
        <f t="shared" si="1"/>
        <v>#DIV/0!</v>
      </c>
      <c r="N34" s="126" t="e">
        <f t="shared" si="2"/>
        <v>#DIV/0!</v>
      </c>
      <c r="O34" s="127" t="e">
        <f t="shared" si="3"/>
        <v>#DIV/0!</v>
      </c>
    </row>
    <row r="35" spans="1:15" s="124" customFormat="1" ht="11.25" x14ac:dyDescent="0.2">
      <c r="A35" s="109"/>
      <c r="C35" s="109"/>
      <c r="D35" s="110"/>
      <c r="H35" s="110"/>
      <c r="I35" s="128"/>
      <c r="J35" s="109"/>
      <c r="L35" s="125" t="e">
        <f t="shared" si="0"/>
        <v>#DIV/0!</v>
      </c>
      <c r="M35" s="126" t="e">
        <f t="shared" si="1"/>
        <v>#DIV/0!</v>
      </c>
      <c r="N35" s="126" t="e">
        <f t="shared" si="2"/>
        <v>#DIV/0!</v>
      </c>
      <c r="O35" s="127" t="e">
        <f t="shared" si="3"/>
        <v>#DIV/0!</v>
      </c>
    </row>
    <row r="36" spans="1:15" s="124" customFormat="1" ht="11.25" x14ac:dyDescent="0.2">
      <c r="A36" s="109"/>
      <c r="C36" s="109"/>
      <c r="D36" s="110"/>
      <c r="H36" s="110"/>
      <c r="I36" s="128"/>
      <c r="J36" s="109"/>
      <c r="L36" s="125" t="e">
        <f t="shared" si="0"/>
        <v>#DIV/0!</v>
      </c>
      <c r="M36" s="126" t="e">
        <f t="shared" si="1"/>
        <v>#DIV/0!</v>
      </c>
      <c r="N36" s="126" t="e">
        <f t="shared" si="2"/>
        <v>#DIV/0!</v>
      </c>
      <c r="O36" s="127" t="e">
        <f t="shared" si="3"/>
        <v>#DIV/0!</v>
      </c>
    </row>
    <row r="37" spans="1:15" s="124" customFormat="1" ht="11.25" x14ac:dyDescent="0.2">
      <c r="A37" s="109"/>
      <c r="C37" s="109"/>
      <c r="D37" s="110"/>
      <c r="H37" s="110"/>
      <c r="I37" s="128"/>
      <c r="J37" s="109"/>
      <c r="L37" s="125" t="e">
        <f t="shared" si="0"/>
        <v>#DIV/0!</v>
      </c>
      <c r="M37" s="126" t="e">
        <f t="shared" si="1"/>
        <v>#DIV/0!</v>
      </c>
      <c r="N37" s="126" t="e">
        <f t="shared" si="2"/>
        <v>#DIV/0!</v>
      </c>
      <c r="O37" s="127" t="e">
        <f t="shared" si="3"/>
        <v>#DIV/0!</v>
      </c>
    </row>
    <row r="38" spans="1:15" s="124" customFormat="1" ht="11.25" x14ac:dyDescent="0.2">
      <c r="A38" s="109"/>
      <c r="C38" s="109"/>
      <c r="D38" s="110"/>
      <c r="H38" s="110"/>
      <c r="I38" s="128"/>
      <c r="J38" s="109"/>
      <c r="L38" s="125" t="e">
        <f t="shared" si="0"/>
        <v>#DIV/0!</v>
      </c>
      <c r="M38" s="126" t="e">
        <f t="shared" si="1"/>
        <v>#DIV/0!</v>
      </c>
      <c r="N38" s="126" t="e">
        <f t="shared" si="2"/>
        <v>#DIV/0!</v>
      </c>
      <c r="O38" s="127" t="e">
        <f t="shared" si="3"/>
        <v>#DIV/0!</v>
      </c>
    </row>
    <row r="39" spans="1:15" s="124" customFormat="1" ht="11.25" x14ac:dyDescent="0.2">
      <c r="A39" s="109"/>
      <c r="C39" s="109"/>
      <c r="D39" s="110"/>
      <c r="H39" s="110"/>
      <c r="I39" s="128"/>
      <c r="J39" s="109"/>
      <c r="L39" s="125" t="e">
        <f t="shared" si="0"/>
        <v>#DIV/0!</v>
      </c>
      <c r="M39" s="126" t="e">
        <f t="shared" si="1"/>
        <v>#DIV/0!</v>
      </c>
      <c r="N39" s="126" t="e">
        <f t="shared" si="2"/>
        <v>#DIV/0!</v>
      </c>
      <c r="O39" s="127" t="e">
        <f t="shared" si="3"/>
        <v>#DIV/0!</v>
      </c>
    </row>
    <row r="40" spans="1:15" s="124" customFormat="1" ht="11.25" x14ac:dyDescent="0.2">
      <c r="A40" s="109"/>
      <c r="C40" s="109"/>
      <c r="D40" s="110"/>
      <c r="H40" s="110"/>
      <c r="I40" s="128"/>
      <c r="J40" s="109"/>
      <c r="L40" s="125" t="e">
        <f t="shared" si="0"/>
        <v>#DIV/0!</v>
      </c>
      <c r="M40" s="126" t="e">
        <f t="shared" si="1"/>
        <v>#DIV/0!</v>
      </c>
      <c r="N40" s="126" t="e">
        <f t="shared" si="2"/>
        <v>#DIV/0!</v>
      </c>
      <c r="O40" s="127" t="e">
        <f t="shared" si="3"/>
        <v>#DIV/0!</v>
      </c>
    </row>
    <row r="41" spans="1:15" s="124" customFormat="1" ht="11.25" x14ac:dyDescent="0.2">
      <c r="A41" s="109"/>
      <c r="C41" s="109"/>
      <c r="D41" s="110"/>
      <c r="H41" s="110"/>
      <c r="I41" s="128"/>
      <c r="J41" s="109"/>
      <c r="L41" s="125" t="e">
        <f t="shared" si="0"/>
        <v>#DIV/0!</v>
      </c>
      <c r="M41" s="126" t="e">
        <f t="shared" si="1"/>
        <v>#DIV/0!</v>
      </c>
      <c r="N41" s="126" t="e">
        <f t="shared" si="2"/>
        <v>#DIV/0!</v>
      </c>
      <c r="O41" s="127" t="e">
        <f t="shared" si="3"/>
        <v>#DIV/0!</v>
      </c>
    </row>
    <row r="42" spans="1:15" s="124" customFormat="1" ht="11.25" x14ac:dyDescent="0.2">
      <c r="A42" s="109"/>
      <c r="C42" s="109"/>
      <c r="D42" s="110"/>
      <c r="H42" s="110"/>
      <c r="I42" s="128"/>
      <c r="J42" s="109"/>
      <c r="L42" s="125" t="e">
        <f t="shared" si="0"/>
        <v>#DIV/0!</v>
      </c>
      <c r="M42" s="126" t="e">
        <f t="shared" si="1"/>
        <v>#DIV/0!</v>
      </c>
      <c r="N42" s="126" t="e">
        <f t="shared" si="2"/>
        <v>#DIV/0!</v>
      </c>
      <c r="O42" s="127" t="e">
        <f t="shared" si="3"/>
        <v>#DIV/0!</v>
      </c>
    </row>
    <row r="43" spans="1:15" s="124" customFormat="1" ht="11.25" x14ac:dyDescent="0.2">
      <c r="A43" s="109"/>
      <c r="C43" s="109"/>
      <c r="D43" s="110"/>
      <c r="H43" s="110"/>
      <c r="I43" s="128"/>
      <c r="J43" s="109"/>
      <c r="L43" s="125" t="e">
        <f t="shared" si="0"/>
        <v>#DIV/0!</v>
      </c>
      <c r="M43" s="126" t="e">
        <f t="shared" si="1"/>
        <v>#DIV/0!</v>
      </c>
      <c r="N43" s="126" t="e">
        <f t="shared" si="2"/>
        <v>#DIV/0!</v>
      </c>
      <c r="O43" s="127" t="e">
        <f t="shared" si="3"/>
        <v>#DIV/0!</v>
      </c>
    </row>
    <row r="44" spans="1:15" s="124" customFormat="1" ht="11.25" x14ac:dyDescent="0.2">
      <c r="A44" s="109"/>
      <c r="C44" s="109"/>
      <c r="D44" s="110"/>
      <c r="H44" s="110"/>
      <c r="I44" s="128"/>
      <c r="J44" s="109"/>
      <c r="L44" s="125" t="e">
        <f t="shared" si="0"/>
        <v>#DIV/0!</v>
      </c>
      <c r="M44" s="126" t="e">
        <f t="shared" si="1"/>
        <v>#DIV/0!</v>
      </c>
      <c r="N44" s="126" t="e">
        <f t="shared" si="2"/>
        <v>#DIV/0!</v>
      </c>
      <c r="O44" s="127" t="e">
        <f t="shared" si="3"/>
        <v>#DIV/0!</v>
      </c>
    </row>
    <row r="45" spans="1:15" s="124" customFormat="1" ht="11.25" x14ac:dyDescent="0.2">
      <c r="A45" s="109"/>
      <c r="C45" s="109"/>
      <c r="D45" s="110"/>
      <c r="H45" s="110"/>
      <c r="I45" s="128"/>
      <c r="J45" s="109"/>
      <c r="L45" s="125" t="e">
        <f t="shared" si="0"/>
        <v>#DIV/0!</v>
      </c>
      <c r="M45" s="126" t="e">
        <f t="shared" si="1"/>
        <v>#DIV/0!</v>
      </c>
      <c r="N45" s="126" t="e">
        <f t="shared" si="2"/>
        <v>#DIV/0!</v>
      </c>
      <c r="O45" s="127" t="e">
        <f t="shared" si="3"/>
        <v>#DIV/0!</v>
      </c>
    </row>
    <row r="46" spans="1:15" s="124" customFormat="1" ht="11.25" x14ac:dyDescent="0.2">
      <c r="A46" s="109"/>
      <c r="C46" s="109"/>
      <c r="D46" s="110"/>
      <c r="H46" s="110"/>
      <c r="I46" s="128"/>
      <c r="J46" s="109"/>
      <c r="L46" s="125" t="e">
        <f t="shared" si="0"/>
        <v>#DIV/0!</v>
      </c>
      <c r="M46" s="126" t="e">
        <f t="shared" si="1"/>
        <v>#DIV/0!</v>
      </c>
      <c r="N46" s="126" t="e">
        <f t="shared" si="2"/>
        <v>#DIV/0!</v>
      </c>
      <c r="O46" s="127" t="e">
        <f t="shared" si="3"/>
        <v>#DIV/0!</v>
      </c>
    </row>
    <row r="47" spans="1:15" s="124" customFormat="1" ht="11.25" x14ac:dyDescent="0.2">
      <c r="A47" s="109"/>
      <c r="C47" s="109"/>
      <c r="D47" s="110"/>
      <c r="H47" s="110"/>
      <c r="I47" s="128"/>
      <c r="J47" s="109"/>
      <c r="L47" s="125" t="e">
        <f t="shared" si="0"/>
        <v>#DIV/0!</v>
      </c>
      <c r="M47" s="126" t="e">
        <f t="shared" si="1"/>
        <v>#DIV/0!</v>
      </c>
      <c r="N47" s="126" t="e">
        <f t="shared" si="2"/>
        <v>#DIV/0!</v>
      </c>
      <c r="O47" s="127" t="e">
        <f t="shared" si="3"/>
        <v>#DIV/0!</v>
      </c>
    </row>
    <row r="48" spans="1:15" s="124" customFormat="1" ht="11.25" x14ac:dyDescent="0.2">
      <c r="A48" s="109"/>
      <c r="C48" s="109"/>
      <c r="D48" s="110"/>
      <c r="H48" s="110"/>
      <c r="I48" s="128"/>
      <c r="J48" s="109"/>
      <c r="L48" s="125" t="e">
        <f t="shared" si="0"/>
        <v>#DIV/0!</v>
      </c>
      <c r="M48" s="126" t="e">
        <f t="shared" si="1"/>
        <v>#DIV/0!</v>
      </c>
      <c r="N48" s="126" t="e">
        <f t="shared" si="2"/>
        <v>#DIV/0!</v>
      </c>
      <c r="O48" s="127" t="e">
        <f t="shared" si="3"/>
        <v>#DIV/0!</v>
      </c>
    </row>
    <row r="49" spans="1:15" s="124" customFormat="1" ht="11.25" x14ac:dyDescent="0.2">
      <c r="A49" s="109"/>
      <c r="C49" s="109"/>
      <c r="D49" s="110"/>
      <c r="H49" s="110"/>
      <c r="I49" s="128"/>
      <c r="J49" s="109"/>
      <c r="L49" s="125" t="e">
        <f t="shared" si="0"/>
        <v>#DIV/0!</v>
      </c>
      <c r="M49" s="126" t="e">
        <f t="shared" si="1"/>
        <v>#DIV/0!</v>
      </c>
      <c r="N49" s="126" t="e">
        <f t="shared" si="2"/>
        <v>#DIV/0!</v>
      </c>
      <c r="O49" s="127" t="e">
        <f t="shared" si="3"/>
        <v>#DIV/0!</v>
      </c>
    </row>
    <row r="50" spans="1:15" s="124" customFormat="1" ht="11.25" x14ac:dyDescent="0.2">
      <c r="A50" s="109"/>
      <c r="C50" s="109"/>
      <c r="D50" s="110"/>
      <c r="H50" s="110"/>
      <c r="I50" s="128"/>
      <c r="J50" s="109"/>
      <c r="L50" s="125" t="e">
        <f t="shared" si="0"/>
        <v>#DIV/0!</v>
      </c>
      <c r="M50" s="126" t="e">
        <f t="shared" si="1"/>
        <v>#DIV/0!</v>
      </c>
      <c r="N50" s="126" t="e">
        <f t="shared" si="2"/>
        <v>#DIV/0!</v>
      </c>
      <c r="O50" s="127" t="e">
        <f t="shared" si="3"/>
        <v>#DIV/0!</v>
      </c>
    </row>
    <row r="51" spans="1:15" s="124" customFormat="1" ht="11.25" x14ac:dyDescent="0.2">
      <c r="A51" s="109"/>
      <c r="C51" s="109"/>
      <c r="D51" s="110"/>
      <c r="H51" s="110"/>
      <c r="I51" s="128"/>
      <c r="J51" s="109"/>
      <c r="L51" s="125" t="e">
        <f t="shared" si="0"/>
        <v>#DIV/0!</v>
      </c>
      <c r="M51" s="126" t="e">
        <f t="shared" si="1"/>
        <v>#DIV/0!</v>
      </c>
      <c r="N51" s="126" t="e">
        <f t="shared" si="2"/>
        <v>#DIV/0!</v>
      </c>
      <c r="O51" s="127" t="e">
        <f t="shared" si="3"/>
        <v>#DIV/0!</v>
      </c>
    </row>
    <row r="52" spans="1:15" s="124" customFormat="1" ht="11.25" x14ac:dyDescent="0.2">
      <c r="A52" s="109"/>
      <c r="C52" s="109"/>
      <c r="D52" s="110"/>
      <c r="H52" s="110"/>
      <c r="I52" s="128"/>
      <c r="J52" s="109"/>
      <c r="L52" s="125" t="e">
        <f t="shared" si="0"/>
        <v>#DIV/0!</v>
      </c>
      <c r="M52" s="126" t="e">
        <f t="shared" si="1"/>
        <v>#DIV/0!</v>
      </c>
      <c r="N52" s="126" t="e">
        <f t="shared" si="2"/>
        <v>#DIV/0!</v>
      </c>
      <c r="O52" s="127" t="e">
        <f t="shared" si="3"/>
        <v>#DIV/0!</v>
      </c>
    </row>
    <row r="53" spans="1:15" s="124" customFormat="1" ht="11.25" x14ac:dyDescent="0.2">
      <c r="A53" s="109"/>
      <c r="C53" s="109"/>
      <c r="D53" s="110"/>
      <c r="H53" s="110"/>
      <c r="I53" s="128"/>
      <c r="J53" s="109"/>
      <c r="L53" s="125" t="e">
        <f t="shared" si="0"/>
        <v>#DIV/0!</v>
      </c>
      <c r="M53" s="126" t="e">
        <f t="shared" si="1"/>
        <v>#DIV/0!</v>
      </c>
      <c r="N53" s="126" t="e">
        <f t="shared" si="2"/>
        <v>#DIV/0!</v>
      </c>
      <c r="O53" s="127" t="e">
        <f t="shared" si="3"/>
        <v>#DIV/0!</v>
      </c>
    </row>
    <row r="54" spans="1:15" s="124" customFormat="1" ht="11.25" x14ac:dyDescent="0.2">
      <c r="A54" s="109"/>
      <c r="C54" s="109"/>
      <c r="D54" s="110"/>
      <c r="H54" s="110"/>
      <c r="I54" s="128"/>
      <c r="J54" s="109"/>
      <c r="L54" s="125" t="e">
        <f t="shared" si="0"/>
        <v>#DIV/0!</v>
      </c>
      <c r="M54" s="126" t="e">
        <f t="shared" si="1"/>
        <v>#DIV/0!</v>
      </c>
      <c r="N54" s="126" t="e">
        <f t="shared" si="2"/>
        <v>#DIV/0!</v>
      </c>
      <c r="O54" s="127" t="e">
        <f t="shared" si="3"/>
        <v>#DIV/0!</v>
      </c>
    </row>
    <row r="55" spans="1:15" s="124" customFormat="1" ht="11.25" x14ac:dyDescent="0.2">
      <c r="A55" s="109"/>
      <c r="C55" s="109"/>
      <c r="D55" s="110"/>
      <c r="H55" s="110"/>
      <c r="I55" s="128"/>
      <c r="J55" s="109"/>
      <c r="L55" s="125" t="e">
        <f t="shared" si="0"/>
        <v>#DIV/0!</v>
      </c>
      <c r="M55" s="126" t="e">
        <f t="shared" si="1"/>
        <v>#DIV/0!</v>
      </c>
      <c r="N55" s="126" t="e">
        <f t="shared" si="2"/>
        <v>#DIV/0!</v>
      </c>
      <c r="O55" s="127" t="e">
        <f t="shared" si="3"/>
        <v>#DIV/0!</v>
      </c>
    </row>
    <row r="56" spans="1:15" s="124" customFormat="1" ht="11.25" x14ac:dyDescent="0.2">
      <c r="A56" s="109"/>
      <c r="C56" s="109"/>
      <c r="D56" s="110"/>
      <c r="H56" s="110"/>
      <c r="I56" s="128"/>
      <c r="J56" s="109"/>
      <c r="L56" s="125" t="e">
        <f t="shared" si="0"/>
        <v>#DIV/0!</v>
      </c>
      <c r="M56" s="126" t="e">
        <f t="shared" si="1"/>
        <v>#DIV/0!</v>
      </c>
      <c r="N56" s="126" t="e">
        <f t="shared" si="2"/>
        <v>#DIV/0!</v>
      </c>
      <c r="O56" s="127" t="e">
        <f t="shared" si="3"/>
        <v>#DIV/0!</v>
      </c>
    </row>
    <row r="57" spans="1:15" s="124" customFormat="1" ht="11.25" x14ac:dyDescent="0.2">
      <c r="A57" s="109"/>
      <c r="C57" s="109"/>
      <c r="D57" s="110"/>
      <c r="H57" s="110"/>
      <c r="I57" s="128"/>
      <c r="J57" s="109"/>
      <c r="L57" s="125" t="e">
        <f t="shared" si="0"/>
        <v>#DIV/0!</v>
      </c>
      <c r="M57" s="126" t="e">
        <f t="shared" si="1"/>
        <v>#DIV/0!</v>
      </c>
      <c r="N57" s="126" t="e">
        <f t="shared" si="2"/>
        <v>#DIV/0!</v>
      </c>
      <c r="O57" s="127" t="e">
        <f t="shared" si="3"/>
        <v>#DIV/0!</v>
      </c>
    </row>
    <row r="58" spans="1:15" s="124" customFormat="1" ht="11.25" x14ac:dyDescent="0.2">
      <c r="A58" s="109"/>
      <c r="C58" s="109"/>
      <c r="D58" s="110"/>
      <c r="H58" s="110"/>
      <c r="I58" s="128"/>
      <c r="J58" s="109"/>
      <c r="L58" s="125" t="e">
        <f t="shared" si="0"/>
        <v>#DIV/0!</v>
      </c>
      <c r="M58" s="126" t="e">
        <f t="shared" si="1"/>
        <v>#DIV/0!</v>
      </c>
      <c r="N58" s="126" t="e">
        <f t="shared" si="2"/>
        <v>#DIV/0!</v>
      </c>
      <c r="O58" s="127" t="e">
        <f t="shared" si="3"/>
        <v>#DIV/0!</v>
      </c>
    </row>
    <row r="59" spans="1:15" s="124" customFormat="1" ht="11.25" x14ac:dyDescent="0.2">
      <c r="A59" s="109"/>
      <c r="C59" s="109"/>
      <c r="D59" s="110"/>
      <c r="H59" s="110"/>
      <c r="I59" s="128"/>
      <c r="J59" s="109"/>
      <c r="L59" s="125" t="e">
        <f t="shared" si="0"/>
        <v>#DIV/0!</v>
      </c>
      <c r="M59" s="126" t="e">
        <f t="shared" si="1"/>
        <v>#DIV/0!</v>
      </c>
      <c r="N59" s="126" t="e">
        <f t="shared" si="2"/>
        <v>#DIV/0!</v>
      </c>
      <c r="O59" s="127" t="e">
        <f t="shared" si="3"/>
        <v>#DIV/0!</v>
      </c>
    </row>
    <row r="60" spans="1:15" s="124" customFormat="1" ht="11.25" x14ac:dyDescent="0.2">
      <c r="A60" s="109"/>
      <c r="C60" s="109"/>
      <c r="D60" s="110"/>
      <c r="H60" s="110"/>
      <c r="I60" s="128"/>
      <c r="J60" s="109"/>
      <c r="L60" s="125" t="e">
        <f t="shared" si="0"/>
        <v>#DIV/0!</v>
      </c>
      <c r="M60" s="126" t="e">
        <f t="shared" si="1"/>
        <v>#DIV/0!</v>
      </c>
      <c r="N60" s="126" t="e">
        <f t="shared" si="2"/>
        <v>#DIV/0!</v>
      </c>
      <c r="O60" s="127" t="e">
        <f t="shared" si="3"/>
        <v>#DIV/0!</v>
      </c>
    </row>
    <row r="61" spans="1:15" s="124" customFormat="1" ht="11.25" x14ac:dyDescent="0.2">
      <c r="A61" s="109"/>
      <c r="C61" s="109"/>
      <c r="D61" s="110"/>
      <c r="H61" s="110"/>
      <c r="I61" s="128"/>
      <c r="J61" s="109"/>
      <c r="L61" s="125" t="e">
        <f t="shared" si="0"/>
        <v>#DIV/0!</v>
      </c>
      <c r="M61" s="126" t="e">
        <f t="shared" si="1"/>
        <v>#DIV/0!</v>
      </c>
      <c r="N61" s="126" t="e">
        <f t="shared" si="2"/>
        <v>#DIV/0!</v>
      </c>
      <c r="O61" s="127" t="e">
        <f t="shared" si="3"/>
        <v>#DIV/0!</v>
      </c>
    </row>
    <row r="62" spans="1:15" s="124" customFormat="1" ht="11.25" x14ac:dyDescent="0.2">
      <c r="A62" s="109"/>
      <c r="C62" s="109"/>
      <c r="D62" s="110"/>
      <c r="H62" s="110"/>
      <c r="I62" s="128"/>
      <c r="J62" s="109"/>
      <c r="L62" s="125" t="e">
        <f t="shared" si="0"/>
        <v>#DIV/0!</v>
      </c>
      <c r="M62" s="126" t="e">
        <f t="shared" si="1"/>
        <v>#DIV/0!</v>
      </c>
      <c r="N62" s="126" t="e">
        <f t="shared" si="2"/>
        <v>#DIV/0!</v>
      </c>
      <c r="O62" s="127" t="e">
        <f t="shared" si="3"/>
        <v>#DIV/0!</v>
      </c>
    </row>
    <row r="63" spans="1:15" s="124" customFormat="1" ht="11.25" x14ac:dyDescent="0.2">
      <c r="A63" s="109"/>
      <c r="C63" s="109"/>
      <c r="D63" s="110"/>
      <c r="H63" s="110"/>
      <c r="I63" s="128"/>
      <c r="J63" s="109"/>
      <c r="L63" s="125" t="e">
        <f t="shared" si="0"/>
        <v>#DIV/0!</v>
      </c>
      <c r="M63" s="126" t="e">
        <f t="shared" si="1"/>
        <v>#DIV/0!</v>
      </c>
      <c r="N63" s="126" t="e">
        <f t="shared" si="2"/>
        <v>#DIV/0!</v>
      </c>
      <c r="O63" s="127" t="e">
        <f t="shared" si="3"/>
        <v>#DIV/0!</v>
      </c>
    </row>
    <row r="64" spans="1:15" s="124" customFormat="1" ht="11.25" x14ac:dyDescent="0.2">
      <c r="A64" s="109"/>
      <c r="C64" s="109"/>
      <c r="D64" s="110"/>
      <c r="H64" s="110"/>
      <c r="I64" s="128"/>
      <c r="J64" s="109"/>
      <c r="L64" s="125" t="e">
        <f t="shared" si="0"/>
        <v>#DIV/0!</v>
      </c>
      <c r="M64" s="126" t="e">
        <f t="shared" si="1"/>
        <v>#DIV/0!</v>
      </c>
      <c r="N64" s="126" t="e">
        <f t="shared" si="2"/>
        <v>#DIV/0!</v>
      </c>
      <c r="O64" s="127" t="e">
        <f t="shared" si="3"/>
        <v>#DIV/0!</v>
      </c>
    </row>
    <row r="65" spans="1:15" s="124" customFormat="1" ht="11.25" x14ac:dyDescent="0.2">
      <c r="A65" s="109"/>
      <c r="C65" s="109"/>
      <c r="D65" s="110"/>
      <c r="H65" s="110"/>
      <c r="I65" s="128"/>
      <c r="J65" s="109"/>
      <c r="L65" s="125" t="e">
        <f t="shared" si="0"/>
        <v>#DIV/0!</v>
      </c>
      <c r="M65" s="126" t="e">
        <f t="shared" si="1"/>
        <v>#DIV/0!</v>
      </c>
      <c r="N65" s="126" t="e">
        <f t="shared" si="2"/>
        <v>#DIV/0!</v>
      </c>
      <c r="O65" s="127" t="e">
        <f t="shared" si="3"/>
        <v>#DIV/0!</v>
      </c>
    </row>
    <row r="66" spans="1:15" s="124" customFormat="1" ht="11.25" x14ac:dyDescent="0.2">
      <c r="A66" s="109"/>
      <c r="C66" s="109"/>
      <c r="D66" s="110"/>
      <c r="H66" s="110"/>
      <c r="I66" s="128"/>
      <c r="J66" s="109"/>
      <c r="L66" s="125" t="e">
        <f t="shared" si="0"/>
        <v>#DIV/0!</v>
      </c>
      <c r="M66" s="126" t="e">
        <f t="shared" si="1"/>
        <v>#DIV/0!</v>
      </c>
      <c r="N66" s="126" t="e">
        <f t="shared" si="2"/>
        <v>#DIV/0!</v>
      </c>
      <c r="O66" s="127" t="e">
        <f t="shared" si="3"/>
        <v>#DIV/0!</v>
      </c>
    </row>
    <row r="67" spans="1:15" s="124" customFormat="1" ht="11.25" x14ac:dyDescent="0.2">
      <c r="A67" s="109"/>
      <c r="C67" s="109"/>
      <c r="D67" s="110"/>
      <c r="H67" s="110"/>
      <c r="I67" s="128"/>
      <c r="J67" s="109"/>
      <c r="L67" s="125" t="e">
        <f t="shared" si="0"/>
        <v>#DIV/0!</v>
      </c>
      <c r="M67" s="126" t="e">
        <f t="shared" si="1"/>
        <v>#DIV/0!</v>
      </c>
      <c r="N67" s="126" t="e">
        <f t="shared" si="2"/>
        <v>#DIV/0!</v>
      </c>
      <c r="O67" s="127" t="e">
        <f t="shared" si="3"/>
        <v>#DIV/0!</v>
      </c>
    </row>
    <row r="68" spans="1:15" s="124" customFormat="1" ht="11.25" x14ac:dyDescent="0.2">
      <c r="A68" s="109"/>
      <c r="C68" s="109"/>
      <c r="D68" s="110"/>
      <c r="H68" s="110"/>
      <c r="I68" s="128"/>
      <c r="J68" s="109"/>
      <c r="L68" s="125" t="e">
        <f t="shared" ref="L68:L122" si="4">(-134.83+0.32*E68/(F68*G68*G68)*1000000)+(-5.93+0.24*(-134.83+0.32*E68/(F68*G68*G68)*1000000))</f>
        <v>#DIV/0!</v>
      </c>
      <c r="M68" s="126" t="e">
        <f t="shared" ref="M68:M122" si="5">D68+L68-2</f>
        <v>#DIV/0!</v>
      </c>
      <c r="N68" s="126" t="e">
        <f t="shared" ref="N68:N122" si="6">D68+L68</f>
        <v>#DIV/0!</v>
      </c>
      <c r="O68" s="127" t="e">
        <f t="shared" ref="O68:O122" si="7">D68+L68+2</f>
        <v>#DIV/0!</v>
      </c>
    </row>
    <row r="69" spans="1:15" s="124" customFormat="1" ht="11.25" x14ac:dyDescent="0.2">
      <c r="A69" s="109"/>
      <c r="C69" s="109"/>
      <c r="D69" s="110"/>
      <c r="H69" s="110"/>
      <c r="I69" s="128"/>
      <c r="J69" s="109"/>
      <c r="L69" s="125" t="e">
        <f t="shared" si="4"/>
        <v>#DIV/0!</v>
      </c>
      <c r="M69" s="126" t="e">
        <f t="shared" si="5"/>
        <v>#DIV/0!</v>
      </c>
      <c r="N69" s="126" t="e">
        <f t="shared" si="6"/>
        <v>#DIV/0!</v>
      </c>
      <c r="O69" s="127" t="e">
        <f t="shared" si="7"/>
        <v>#DIV/0!</v>
      </c>
    </row>
    <row r="70" spans="1:15" s="124" customFormat="1" ht="11.25" x14ac:dyDescent="0.2">
      <c r="A70" s="109"/>
      <c r="C70" s="109"/>
      <c r="D70" s="110"/>
      <c r="H70" s="110"/>
      <c r="I70" s="128"/>
      <c r="J70" s="109"/>
      <c r="L70" s="125" t="e">
        <f t="shared" si="4"/>
        <v>#DIV/0!</v>
      </c>
      <c r="M70" s="126" t="e">
        <f t="shared" si="5"/>
        <v>#DIV/0!</v>
      </c>
      <c r="N70" s="126" t="e">
        <f t="shared" si="6"/>
        <v>#DIV/0!</v>
      </c>
      <c r="O70" s="127" t="e">
        <f t="shared" si="7"/>
        <v>#DIV/0!</v>
      </c>
    </row>
    <row r="71" spans="1:15" s="124" customFormat="1" ht="11.25" x14ac:dyDescent="0.2">
      <c r="A71" s="109"/>
      <c r="C71" s="109"/>
      <c r="D71" s="110"/>
      <c r="H71" s="110"/>
      <c r="I71" s="128"/>
      <c r="J71" s="109"/>
      <c r="L71" s="125" t="e">
        <f t="shared" si="4"/>
        <v>#DIV/0!</v>
      </c>
      <c r="M71" s="126" t="e">
        <f t="shared" si="5"/>
        <v>#DIV/0!</v>
      </c>
      <c r="N71" s="126" t="e">
        <f t="shared" si="6"/>
        <v>#DIV/0!</v>
      </c>
      <c r="O71" s="127" t="e">
        <f t="shared" si="7"/>
        <v>#DIV/0!</v>
      </c>
    </row>
    <row r="72" spans="1:15" s="124" customFormat="1" ht="11.25" x14ac:dyDescent="0.2">
      <c r="A72" s="109"/>
      <c r="C72" s="109"/>
      <c r="D72" s="110"/>
      <c r="H72" s="110"/>
      <c r="I72" s="128"/>
      <c r="J72" s="109"/>
      <c r="L72" s="125" t="e">
        <f t="shared" si="4"/>
        <v>#DIV/0!</v>
      </c>
      <c r="M72" s="126" t="e">
        <f t="shared" si="5"/>
        <v>#DIV/0!</v>
      </c>
      <c r="N72" s="126" t="e">
        <f t="shared" si="6"/>
        <v>#DIV/0!</v>
      </c>
      <c r="O72" s="127" t="e">
        <f t="shared" si="7"/>
        <v>#DIV/0!</v>
      </c>
    </row>
    <row r="73" spans="1:15" s="124" customFormat="1" ht="11.25" x14ac:dyDescent="0.2">
      <c r="A73" s="109"/>
      <c r="C73" s="109"/>
      <c r="D73" s="110"/>
      <c r="H73" s="110"/>
      <c r="I73" s="128"/>
      <c r="J73" s="109"/>
      <c r="L73" s="125" t="e">
        <f t="shared" si="4"/>
        <v>#DIV/0!</v>
      </c>
      <c r="M73" s="126" t="e">
        <f t="shared" si="5"/>
        <v>#DIV/0!</v>
      </c>
      <c r="N73" s="126" t="e">
        <f t="shared" si="6"/>
        <v>#DIV/0!</v>
      </c>
      <c r="O73" s="127" t="e">
        <f t="shared" si="7"/>
        <v>#DIV/0!</v>
      </c>
    </row>
    <row r="74" spans="1:15" s="124" customFormat="1" ht="11.25" x14ac:dyDescent="0.2">
      <c r="A74" s="109"/>
      <c r="C74" s="109"/>
      <c r="D74" s="110"/>
      <c r="H74" s="110"/>
      <c r="I74" s="128"/>
      <c r="J74" s="109"/>
      <c r="L74" s="125" t="e">
        <f t="shared" si="4"/>
        <v>#DIV/0!</v>
      </c>
      <c r="M74" s="126" t="e">
        <f t="shared" si="5"/>
        <v>#DIV/0!</v>
      </c>
      <c r="N74" s="126" t="e">
        <f t="shared" si="6"/>
        <v>#DIV/0!</v>
      </c>
      <c r="O74" s="127" t="e">
        <f t="shared" si="7"/>
        <v>#DIV/0!</v>
      </c>
    </row>
    <row r="75" spans="1:15" s="124" customFormat="1" ht="11.25" x14ac:dyDescent="0.2">
      <c r="A75" s="109"/>
      <c r="C75" s="109"/>
      <c r="D75" s="110"/>
      <c r="H75" s="110"/>
      <c r="I75" s="128"/>
      <c r="J75" s="109"/>
      <c r="L75" s="125" t="e">
        <f t="shared" si="4"/>
        <v>#DIV/0!</v>
      </c>
      <c r="M75" s="126" t="e">
        <f t="shared" si="5"/>
        <v>#DIV/0!</v>
      </c>
      <c r="N75" s="126" t="e">
        <f t="shared" si="6"/>
        <v>#DIV/0!</v>
      </c>
      <c r="O75" s="127" t="e">
        <f t="shared" si="7"/>
        <v>#DIV/0!</v>
      </c>
    </row>
    <row r="76" spans="1:15" s="124" customFormat="1" ht="11.25" x14ac:dyDescent="0.2">
      <c r="A76" s="109"/>
      <c r="C76" s="109"/>
      <c r="D76" s="110"/>
      <c r="H76" s="110"/>
      <c r="I76" s="128"/>
      <c r="J76" s="109"/>
      <c r="L76" s="125" t="e">
        <f t="shared" si="4"/>
        <v>#DIV/0!</v>
      </c>
      <c r="M76" s="126" t="e">
        <f t="shared" si="5"/>
        <v>#DIV/0!</v>
      </c>
      <c r="N76" s="126" t="e">
        <f t="shared" si="6"/>
        <v>#DIV/0!</v>
      </c>
      <c r="O76" s="127" t="e">
        <f t="shared" si="7"/>
        <v>#DIV/0!</v>
      </c>
    </row>
    <row r="77" spans="1:15" s="124" customFormat="1" ht="11.25" x14ac:dyDescent="0.2">
      <c r="A77" s="109"/>
      <c r="C77" s="109"/>
      <c r="D77" s="110"/>
      <c r="H77" s="110"/>
      <c r="I77" s="128"/>
      <c r="J77" s="109"/>
      <c r="L77" s="125" t="e">
        <f t="shared" si="4"/>
        <v>#DIV/0!</v>
      </c>
      <c r="M77" s="126" t="e">
        <f t="shared" si="5"/>
        <v>#DIV/0!</v>
      </c>
      <c r="N77" s="126" t="e">
        <f t="shared" si="6"/>
        <v>#DIV/0!</v>
      </c>
      <c r="O77" s="127" t="e">
        <f t="shared" si="7"/>
        <v>#DIV/0!</v>
      </c>
    </row>
    <row r="78" spans="1:15" s="124" customFormat="1" ht="11.25" x14ac:dyDescent="0.2">
      <c r="A78" s="109"/>
      <c r="C78" s="109"/>
      <c r="D78" s="110"/>
      <c r="H78" s="110"/>
      <c r="I78" s="128"/>
      <c r="J78" s="109"/>
      <c r="L78" s="125" t="e">
        <f t="shared" si="4"/>
        <v>#DIV/0!</v>
      </c>
      <c r="M78" s="126" t="e">
        <f t="shared" si="5"/>
        <v>#DIV/0!</v>
      </c>
      <c r="N78" s="126" t="e">
        <f t="shared" si="6"/>
        <v>#DIV/0!</v>
      </c>
      <c r="O78" s="127" t="e">
        <f t="shared" si="7"/>
        <v>#DIV/0!</v>
      </c>
    </row>
    <row r="79" spans="1:15" s="124" customFormat="1" ht="11.25" x14ac:dyDescent="0.2">
      <c r="A79" s="109"/>
      <c r="C79" s="109"/>
      <c r="D79" s="110"/>
      <c r="H79" s="110"/>
      <c r="I79" s="128"/>
      <c r="J79" s="109"/>
      <c r="L79" s="125" t="e">
        <f t="shared" si="4"/>
        <v>#DIV/0!</v>
      </c>
      <c r="M79" s="126" t="e">
        <f t="shared" si="5"/>
        <v>#DIV/0!</v>
      </c>
      <c r="N79" s="126" t="e">
        <f t="shared" si="6"/>
        <v>#DIV/0!</v>
      </c>
      <c r="O79" s="127" t="e">
        <f t="shared" si="7"/>
        <v>#DIV/0!</v>
      </c>
    </row>
    <row r="80" spans="1:15" s="124" customFormat="1" ht="11.25" x14ac:dyDescent="0.2">
      <c r="A80" s="109"/>
      <c r="C80" s="109"/>
      <c r="D80" s="110"/>
      <c r="H80" s="110"/>
      <c r="I80" s="128"/>
      <c r="J80" s="109"/>
      <c r="L80" s="125" t="e">
        <f t="shared" si="4"/>
        <v>#DIV/0!</v>
      </c>
      <c r="M80" s="126" t="e">
        <f t="shared" si="5"/>
        <v>#DIV/0!</v>
      </c>
      <c r="N80" s="126" t="e">
        <f t="shared" si="6"/>
        <v>#DIV/0!</v>
      </c>
      <c r="O80" s="127" t="e">
        <f t="shared" si="7"/>
        <v>#DIV/0!</v>
      </c>
    </row>
    <row r="81" spans="1:15" s="124" customFormat="1" ht="11.25" x14ac:dyDescent="0.2">
      <c r="A81" s="109"/>
      <c r="C81" s="109"/>
      <c r="D81" s="110"/>
      <c r="H81" s="110"/>
      <c r="I81" s="128"/>
      <c r="J81" s="109"/>
      <c r="L81" s="125" t="e">
        <f t="shared" si="4"/>
        <v>#DIV/0!</v>
      </c>
      <c r="M81" s="126" t="e">
        <f t="shared" si="5"/>
        <v>#DIV/0!</v>
      </c>
      <c r="N81" s="126" t="e">
        <f t="shared" si="6"/>
        <v>#DIV/0!</v>
      </c>
      <c r="O81" s="127" t="e">
        <f t="shared" si="7"/>
        <v>#DIV/0!</v>
      </c>
    </row>
    <row r="82" spans="1:15" s="124" customFormat="1" ht="11.25" x14ac:dyDescent="0.2">
      <c r="A82" s="109"/>
      <c r="C82" s="109"/>
      <c r="D82" s="110"/>
      <c r="H82" s="110"/>
      <c r="I82" s="128"/>
      <c r="J82" s="109"/>
      <c r="L82" s="125" t="e">
        <f t="shared" si="4"/>
        <v>#DIV/0!</v>
      </c>
      <c r="M82" s="126" t="e">
        <f t="shared" si="5"/>
        <v>#DIV/0!</v>
      </c>
      <c r="N82" s="126" t="e">
        <f t="shared" si="6"/>
        <v>#DIV/0!</v>
      </c>
      <c r="O82" s="127" t="e">
        <f t="shared" si="7"/>
        <v>#DIV/0!</v>
      </c>
    </row>
    <row r="83" spans="1:15" s="124" customFormat="1" ht="11.25" x14ac:dyDescent="0.2">
      <c r="A83" s="109"/>
      <c r="C83" s="109"/>
      <c r="D83" s="110"/>
      <c r="H83" s="110"/>
      <c r="I83" s="128"/>
      <c r="J83" s="109"/>
      <c r="L83" s="125" t="e">
        <f t="shared" si="4"/>
        <v>#DIV/0!</v>
      </c>
      <c r="M83" s="126" t="e">
        <f t="shared" si="5"/>
        <v>#DIV/0!</v>
      </c>
      <c r="N83" s="126" t="e">
        <f t="shared" si="6"/>
        <v>#DIV/0!</v>
      </c>
      <c r="O83" s="127" t="e">
        <f t="shared" si="7"/>
        <v>#DIV/0!</v>
      </c>
    </row>
    <row r="84" spans="1:15" s="124" customFormat="1" ht="11.25" x14ac:dyDescent="0.2">
      <c r="A84" s="109"/>
      <c r="C84" s="109"/>
      <c r="D84" s="110"/>
      <c r="H84" s="110"/>
      <c r="I84" s="128"/>
      <c r="J84" s="109"/>
      <c r="L84" s="125" t="e">
        <f t="shared" si="4"/>
        <v>#DIV/0!</v>
      </c>
      <c r="M84" s="126" t="e">
        <f t="shared" si="5"/>
        <v>#DIV/0!</v>
      </c>
      <c r="N84" s="126" t="e">
        <f t="shared" si="6"/>
        <v>#DIV/0!</v>
      </c>
      <c r="O84" s="127" t="e">
        <f t="shared" si="7"/>
        <v>#DIV/0!</v>
      </c>
    </row>
    <row r="85" spans="1:15" s="124" customFormat="1" ht="11.25" x14ac:dyDescent="0.2">
      <c r="A85" s="109"/>
      <c r="C85" s="109"/>
      <c r="D85" s="110"/>
      <c r="H85" s="110"/>
      <c r="I85" s="128"/>
      <c r="J85" s="109"/>
      <c r="L85" s="125" t="e">
        <f t="shared" si="4"/>
        <v>#DIV/0!</v>
      </c>
      <c r="M85" s="126" t="e">
        <f t="shared" si="5"/>
        <v>#DIV/0!</v>
      </c>
      <c r="N85" s="126" t="e">
        <f t="shared" si="6"/>
        <v>#DIV/0!</v>
      </c>
      <c r="O85" s="127" t="e">
        <f t="shared" si="7"/>
        <v>#DIV/0!</v>
      </c>
    </row>
    <row r="86" spans="1:15" s="124" customFormat="1" ht="11.25" x14ac:dyDescent="0.2">
      <c r="A86" s="109"/>
      <c r="C86" s="109"/>
      <c r="D86" s="110"/>
      <c r="H86" s="110"/>
      <c r="I86" s="128"/>
      <c r="J86" s="109"/>
      <c r="L86" s="125" t="e">
        <f t="shared" si="4"/>
        <v>#DIV/0!</v>
      </c>
      <c r="M86" s="126" t="e">
        <f t="shared" si="5"/>
        <v>#DIV/0!</v>
      </c>
      <c r="N86" s="126" t="e">
        <f t="shared" si="6"/>
        <v>#DIV/0!</v>
      </c>
      <c r="O86" s="127" t="e">
        <f t="shared" si="7"/>
        <v>#DIV/0!</v>
      </c>
    </row>
    <row r="87" spans="1:15" s="124" customFormat="1" ht="11.25" x14ac:dyDescent="0.2">
      <c r="A87" s="109"/>
      <c r="C87" s="109"/>
      <c r="D87" s="110"/>
      <c r="H87" s="110"/>
      <c r="I87" s="128"/>
      <c r="J87" s="109"/>
      <c r="L87" s="125" t="e">
        <f t="shared" si="4"/>
        <v>#DIV/0!</v>
      </c>
      <c r="M87" s="126" t="e">
        <f t="shared" si="5"/>
        <v>#DIV/0!</v>
      </c>
      <c r="N87" s="126" t="e">
        <f t="shared" si="6"/>
        <v>#DIV/0!</v>
      </c>
      <c r="O87" s="127" t="e">
        <f t="shared" si="7"/>
        <v>#DIV/0!</v>
      </c>
    </row>
    <row r="88" spans="1:15" s="124" customFormat="1" ht="11.25" x14ac:dyDescent="0.2">
      <c r="A88" s="109"/>
      <c r="C88" s="109"/>
      <c r="D88" s="110"/>
      <c r="H88" s="110"/>
      <c r="I88" s="128"/>
      <c r="J88" s="109"/>
      <c r="L88" s="125" t="e">
        <f t="shared" si="4"/>
        <v>#DIV/0!</v>
      </c>
      <c r="M88" s="126" t="e">
        <f t="shared" si="5"/>
        <v>#DIV/0!</v>
      </c>
      <c r="N88" s="126" t="e">
        <f t="shared" si="6"/>
        <v>#DIV/0!</v>
      </c>
      <c r="O88" s="127" t="e">
        <f t="shared" si="7"/>
        <v>#DIV/0!</v>
      </c>
    </row>
    <row r="89" spans="1:15" s="124" customFormat="1" ht="11.25" x14ac:dyDescent="0.2">
      <c r="A89" s="109"/>
      <c r="C89" s="109"/>
      <c r="D89" s="110"/>
      <c r="H89" s="110"/>
      <c r="I89" s="128"/>
      <c r="J89" s="109"/>
      <c r="L89" s="125" t="e">
        <f t="shared" si="4"/>
        <v>#DIV/0!</v>
      </c>
      <c r="M89" s="126" t="e">
        <f t="shared" si="5"/>
        <v>#DIV/0!</v>
      </c>
      <c r="N89" s="126" t="e">
        <f t="shared" si="6"/>
        <v>#DIV/0!</v>
      </c>
      <c r="O89" s="127" t="e">
        <f t="shared" si="7"/>
        <v>#DIV/0!</v>
      </c>
    </row>
    <row r="90" spans="1:15" s="124" customFormat="1" ht="11.25" x14ac:dyDescent="0.2">
      <c r="A90" s="109"/>
      <c r="C90" s="109"/>
      <c r="D90" s="110"/>
      <c r="H90" s="110"/>
      <c r="I90" s="128"/>
      <c r="J90" s="109"/>
      <c r="L90" s="125" t="e">
        <f t="shared" si="4"/>
        <v>#DIV/0!</v>
      </c>
      <c r="M90" s="126" t="e">
        <f t="shared" si="5"/>
        <v>#DIV/0!</v>
      </c>
      <c r="N90" s="126" t="e">
        <f t="shared" si="6"/>
        <v>#DIV/0!</v>
      </c>
      <c r="O90" s="127" t="e">
        <f t="shared" si="7"/>
        <v>#DIV/0!</v>
      </c>
    </row>
    <row r="91" spans="1:15" s="124" customFormat="1" ht="11.25" x14ac:dyDescent="0.2">
      <c r="A91" s="109"/>
      <c r="C91" s="109"/>
      <c r="D91" s="110"/>
      <c r="H91" s="110"/>
      <c r="I91" s="128"/>
      <c r="J91" s="109"/>
      <c r="L91" s="125" t="e">
        <f t="shared" si="4"/>
        <v>#DIV/0!</v>
      </c>
      <c r="M91" s="126" t="e">
        <f t="shared" si="5"/>
        <v>#DIV/0!</v>
      </c>
      <c r="N91" s="126" t="e">
        <f t="shared" si="6"/>
        <v>#DIV/0!</v>
      </c>
      <c r="O91" s="127" t="e">
        <f t="shared" si="7"/>
        <v>#DIV/0!</v>
      </c>
    </row>
    <row r="92" spans="1:15" s="124" customFormat="1" ht="11.25" x14ac:dyDescent="0.2">
      <c r="A92" s="109"/>
      <c r="C92" s="109"/>
      <c r="D92" s="110"/>
      <c r="H92" s="110"/>
      <c r="I92" s="128"/>
      <c r="J92" s="109"/>
      <c r="L92" s="125" t="e">
        <f t="shared" si="4"/>
        <v>#DIV/0!</v>
      </c>
      <c r="M92" s="126" t="e">
        <f t="shared" si="5"/>
        <v>#DIV/0!</v>
      </c>
      <c r="N92" s="126" t="e">
        <f t="shared" si="6"/>
        <v>#DIV/0!</v>
      </c>
      <c r="O92" s="127" t="e">
        <f t="shared" si="7"/>
        <v>#DIV/0!</v>
      </c>
    </row>
    <row r="93" spans="1:15" s="124" customFormat="1" ht="11.25" x14ac:dyDescent="0.2">
      <c r="A93" s="109"/>
      <c r="C93" s="109"/>
      <c r="D93" s="110"/>
      <c r="H93" s="110"/>
      <c r="I93" s="128"/>
      <c r="J93" s="109"/>
      <c r="L93" s="125" t="e">
        <f t="shared" si="4"/>
        <v>#DIV/0!</v>
      </c>
      <c r="M93" s="126" t="e">
        <f t="shared" si="5"/>
        <v>#DIV/0!</v>
      </c>
      <c r="N93" s="126" t="e">
        <f t="shared" si="6"/>
        <v>#DIV/0!</v>
      </c>
      <c r="O93" s="127" t="e">
        <f t="shared" si="7"/>
        <v>#DIV/0!</v>
      </c>
    </row>
    <row r="94" spans="1:15" s="124" customFormat="1" ht="11.25" x14ac:dyDescent="0.2">
      <c r="A94" s="109"/>
      <c r="C94" s="109"/>
      <c r="D94" s="110"/>
      <c r="H94" s="110"/>
      <c r="I94" s="128"/>
      <c r="J94" s="109"/>
      <c r="L94" s="125" t="e">
        <f t="shared" si="4"/>
        <v>#DIV/0!</v>
      </c>
      <c r="M94" s="126" t="e">
        <f t="shared" si="5"/>
        <v>#DIV/0!</v>
      </c>
      <c r="N94" s="126" t="e">
        <f t="shared" si="6"/>
        <v>#DIV/0!</v>
      </c>
      <c r="O94" s="127" t="e">
        <f t="shared" si="7"/>
        <v>#DIV/0!</v>
      </c>
    </row>
    <row r="95" spans="1:15" s="124" customFormat="1" ht="11.25" x14ac:dyDescent="0.2">
      <c r="A95" s="109"/>
      <c r="C95" s="109"/>
      <c r="D95" s="110"/>
      <c r="H95" s="110"/>
      <c r="I95" s="128"/>
      <c r="J95" s="109"/>
      <c r="L95" s="125" t="e">
        <f t="shared" si="4"/>
        <v>#DIV/0!</v>
      </c>
      <c r="M95" s="126" t="e">
        <f t="shared" si="5"/>
        <v>#DIV/0!</v>
      </c>
      <c r="N95" s="126" t="e">
        <f t="shared" si="6"/>
        <v>#DIV/0!</v>
      </c>
      <c r="O95" s="127" t="e">
        <f t="shared" si="7"/>
        <v>#DIV/0!</v>
      </c>
    </row>
    <row r="96" spans="1:15" s="124" customFormat="1" ht="11.25" x14ac:dyDescent="0.2">
      <c r="A96" s="109"/>
      <c r="C96" s="109"/>
      <c r="D96" s="110"/>
      <c r="H96" s="110"/>
      <c r="I96" s="128"/>
      <c r="J96" s="109"/>
      <c r="L96" s="125" t="e">
        <f t="shared" si="4"/>
        <v>#DIV/0!</v>
      </c>
      <c r="M96" s="126" t="e">
        <f t="shared" si="5"/>
        <v>#DIV/0!</v>
      </c>
      <c r="N96" s="126" t="e">
        <f t="shared" si="6"/>
        <v>#DIV/0!</v>
      </c>
      <c r="O96" s="127" t="e">
        <f t="shared" si="7"/>
        <v>#DIV/0!</v>
      </c>
    </row>
    <row r="97" spans="1:15" s="124" customFormat="1" ht="11.25" x14ac:dyDescent="0.2">
      <c r="A97" s="109"/>
      <c r="C97" s="109"/>
      <c r="D97" s="110"/>
      <c r="H97" s="110"/>
      <c r="I97" s="128"/>
      <c r="J97" s="109"/>
      <c r="L97" s="125" t="e">
        <f t="shared" si="4"/>
        <v>#DIV/0!</v>
      </c>
      <c r="M97" s="126" t="e">
        <f t="shared" si="5"/>
        <v>#DIV/0!</v>
      </c>
      <c r="N97" s="126" t="e">
        <f t="shared" si="6"/>
        <v>#DIV/0!</v>
      </c>
      <c r="O97" s="127" t="e">
        <f t="shared" si="7"/>
        <v>#DIV/0!</v>
      </c>
    </row>
    <row r="98" spans="1:15" s="124" customFormat="1" ht="11.25" x14ac:dyDescent="0.2">
      <c r="A98" s="109"/>
      <c r="C98" s="109"/>
      <c r="D98" s="110"/>
      <c r="H98" s="110"/>
      <c r="I98" s="128"/>
      <c r="J98" s="109"/>
      <c r="L98" s="125" t="e">
        <f t="shared" si="4"/>
        <v>#DIV/0!</v>
      </c>
      <c r="M98" s="126" t="e">
        <f t="shared" si="5"/>
        <v>#DIV/0!</v>
      </c>
      <c r="N98" s="126" t="e">
        <f t="shared" si="6"/>
        <v>#DIV/0!</v>
      </c>
      <c r="O98" s="127" t="e">
        <f t="shared" si="7"/>
        <v>#DIV/0!</v>
      </c>
    </row>
    <row r="99" spans="1:15" s="124" customFormat="1" ht="11.25" x14ac:dyDescent="0.2">
      <c r="A99" s="109"/>
      <c r="C99" s="109"/>
      <c r="D99" s="110"/>
      <c r="H99" s="110"/>
      <c r="I99" s="128"/>
      <c r="J99" s="109"/>
      <c r="L99" s="125" t="e">
        <f t="shared" si="4"/>
        <v>#DIV/0!</v>
      </c>
      <c r="M99" s="126" t="e">
        <f t="shared" si="5"/>
        <v>#DIV/0!</v>
      </c>
      <c r="N99" s="126" t="e">
        <f t="shared" si="6"/>
        <v>#DIV/0!</v>
      </c>
      <c r="O99" s="127" t="e">
        <f t="shared" si="7"/>
        <v>#DIV/0!</v>
      </c>
    </row>
    <row r="100" spans="1:15" s="124" customFormat="1" ht="11.25" x14ac:dyDescent="0.2">
      <c r="A100" s="109"/>
      <c r="C100" s="109"/>
      <c r="D100" s="110"/>
      <c r="H100" s="110"/>
      <c r="I100" s="128"/>
      <c r="J100" s="109"/>
      <c r="L100" s="125" t="e">
        <f t="shared" si="4"/>
        <v>#DIV/0!</v>
      </c>
      <c r="M100" s="126" t="e">
        <f t="shared" si="5"/>
        <v>#DIV/0!</v>
      </c>
      <c r="N100" s="126" t="e">
        <f t="shared" si="6"/>
        <v>#DIV/0!</v>
      </c>
      <c r="O100" s="127" t="e">
        <f t="shared" si="7"/>
        <v>#DIV/0!</v>
      </c>
    </row>
    <row r="101" spans="1:15" s="124" customFormat="1" ht="11.25" x14ac:dyDescent="0.2">
      <c r="A101" s="109"/>
      <c r="C101" s="109"/>
      <c r="D101" s="110"/>
      <c r="H101" s="110"/>
      <c r="I101" s="128"/>
      <c r="J101" s="109"/>
      <c r="L101" s="125" t="e">
        <f t="shared" si="4"/>
        <v>#DIV/0!</v>
      </c>
      <c r="M101" s="126" t="e">
        <f t="shared" si="5"/>
        <v>#DIV/0!</v>
      </c>
      <c r="N101" s="126" t="e">
        <f t="shared" si="6"/>
        <v>#DIV/0!</v>
      </c>
      <c r="O101" s="127" t="e">
        <f t="shared" si="7"/>
        <v>#DIV/0!</v>
      </c>
    </row>
    <row r="102" spans="1:15" s="124" customFormat="1" ht="11.25" x14ac:dyDescent="0.2">
      <c r="A102" s="109"/>
      <c r="C102" s="109"/>
      <c r="D102" s="110"/>
      <c r="H102" s="110"/>
      <c r="I102" s="128"/>
      <c r="J102" s="109"/>
      <c r="L102" s="125" t="e">
        <f t="shared" si="4"/>
        <v>#DIV/0!</v>
      </c>
      <c r="M102" s="126" t="e">
        <f t="shared" si="5"/>
        <v>#DIV/0!</v>
      </c>
      <c r="N102" s="126" t="e">
        <f t="shared" si="6"/>
        <v>#DIV/0!</v>
      </c>
      <c r="O102" s="127" t="e">
        <f t="shared" si="7"/>
        <v>#DIV/0!</v>
      </c>
    </row>
    <row r="103" spans="1:15" s="124" customFormat="1" ht="11.25" x14ac:dyDescent="0.2">
      <c r="A103" s="109"/>
      <c r="C103" s="109"/>
      <c r="D103" s="110"/>
      <c r="H103" s="110"/>
      <c r="I103" s="128"/>
      <c r="J103" s="109"/>
      <c r="L103" s="125" t="e">
        <f t="shared" si="4"/>
        <v>#DIV/0!</v>
      </c>
      <c r="M103" s="126" t="e">
        <f t="shared" si="5"/>
        <v>#DIV/0!</v>
      </c>
      <c r="N103" s="126" t="e">
        <f t="shared" si="6"/>
        <v>#DIV/0!</v>
      </c>
      <c r="O103" s="127" t="e">
        <f t="shared" si="7"/>
        <v>#DIV/0!</v>
      </c>
    </row>
    <row r="104" spans="1:15" s="124" customFormat="1" ht="11.25" x14ac:dyDescent="0.2">
      <c r="A104" s="109"/>
      <c r="C104" s="109"/>
      <c r="D104" s="110"/>
      <c r="H104" s="110"/>
      <c r="I104" s="128"/>
      <c r="J104" s="109"/>
      <c r="L104" s="125" t="e">
        <f t="shared" si="4"/>
        <v>#DIV/0!</v>
      </c>
      <c r="M104" s="126" t="e">
        <f t="shared" si="5"/>
        <v>#DIV/0!</v>
      </c>
      <c r="N104" s="126" t="e">
        <f t="shared" si="6"/>
        <v>#DIV/0!</v>
      </c>
      <c r="O104" s="127" t="e">
        <f t="shared" si="7"/>
        <v>#DIV/0!</v>
      </c>
    </row>
    <row r="105" spans="1:15" s="124" customFormat="1" ht="11.25" x14ac:dyDescent="0.2">
      <c r="A105" s="109"/>
      <c r="C105" s="109"/>
      <c r="D105" s="110"/>
      <c r="H105" s="110"/>
      <c r="I105" s="128"/>
      <c r="J105" s="109"/>
      <c r="L105" s="125" t="e">
        <f t="shared" si="4"/>
        <v>#DIV/0!</v>
      </c>
      <c r="M105" s="126" t="e">
        <f t="shared" si="5"/>
        <v>#DIV/0!</v>
      </c>
      <c r="N105" s="126" t="e">
        <f t="shared" si="6"/>
        <v>#DIV/0!</v>
      </c>
      <c r="O105" s="127" t="e">
        <f t="shared" si="7"/>
        <v>#DIV/0!</v>
      </c>
    </row>
    <row r="106" spans="1:15" s="124" customFormat="1" ht="11.25" x14ac:dyDescent="0.2">
      <c r="A106" s="109"/>
      <c r="C106" s="109"/>
      <c r="D106" s="110"/>
      <c r="H106" s="110"/>
      <c r="I106" s="128"/>
      <c r="J106" s="109"/>
      <c r="L106" s="125" t="e">
        <f t="shared" si="4"/>
        <v>#DIV/0!</v>
      </c>
      <c r="M106" s="126" t="e">
        <f t="shared" si="5"/>
        <v>#DIV/0!</v>
      </c>
      <c r="N106" s="126" t="e">
        <f t="shared" si="6"/>
        <v>#DIV/0!</v>
      </c>
      <c r="O106" s="127" t="e">
        <f t="shared" si="7"/>
        <v>#DIV/0!</v>
      </c>
    </row>
    <row r="107" spans="1:15" s="124" customFormat="1" ht="11.25" x14ac:dyDescent="0.2">
      <c r="A107" s="109"/>
      <c r="C107" s="109"/>
      <c r="D107" s="110"/>
      <c r="H107" s="110"/>
      <c r="I107" s="128"/>
      <c r="J107" s="109"/>
      <c r="L107" s="125" t="e">
        <f t="shared" si="4"/>
        <v>#DIV/0!</v>
      </c>
      <c r="M107" s="126" t="e">
        <f t="shared" si="5"/>
        <v>#DIV/0!</v>
      </c>
      <c r="N107" s="126" t="e">
        <f t="shared" si="6"/>
        <v>#DIV/0!</v>
      </c>
      <c r="O107" s="127" t="e">
        <f t="shared" si="7"/>
        <v>#DIV/0!</v>
      </c>
    </row>
    <row r="108" spans="1:15" s="124" customFormat="1" ht="11.25" x14ac:dyDescent="0.2">
      <c r="A108" s="109"/>
      <c r="C108" s="109"/>
      <c r="D108" s="110"/>
      <c r="H108" s="110"/>
      <c r="I108" s="128"/>
      <c r="J108" s="109"/>
      <c r="L108" s="125" t="e">
        <f t="shared" si="4"/>
        <v>#DIV/0!</v>
      </c>
      <c r="M108" s="126" t="e">
        <f t="shared" si="5"/>
        <v>#DIV/0!</v>
      </c>
      <c r="N108" s="126" t="e">
        <f t="shared" si="6"/>
        <v>#DIV/0!</v>
      </c>
      <c r="O108" s="127" t="e">
        <f t="shared" si="7"/>
        <v>#DIV/0!</v>
      </c>
    </row>
    <row r="109" spans="1:15" s="124" customFormat="1" ht="11.25" x14ac:dyDescent="0.2">
      <c r="A109" s="109"/>
      <c r="C109" s="109"/>
      <c r="D109" s="110"/>
      <c r="H109" s="110"/>
      <c r="I109" s="128"/>
      <c r="J109" s="109"/>
      <c r="L109" s="125" t="e">
        <f t="shared" si="4"/>
        <v>#DIV/0!</v>
      </c>
      <c r="M109" s="126" t="e">
        <f t="shared" si="5"/>
        <v>#DIV/0!</v>
      </c>
      <c r="N109" s="126" t="e">
        <f t="shared" si="6"/>
        <v>#DIV/0!</v>
      </c>
      <c r="O109" s="127" t="e">
        <f t="shared" si="7"/>
        <v>#DIV/0!</v>
      </c>
    </row>
    <row r="110" spans="1:15" s="124" customFormat="1" ht="11.25" x14ac:dyDescent="0.2">
      <c r="A110" s="109"/>
      <c r="C110" s="109"/>
      <c r="D110" s="110"/>
      <c r="H110" s="110"/>
      <c r="I110" s="128"/>
      <c r="J110" s="109"/>
      <c r="L110" s="125" t="e">
        <f t="shared" si="4"/>
        <v>#DIV/0!</v>
      </c>
      <c r="M110" s="126" t="e">
        <f t="shared" si="5"/>
        <v>#DIV/0!</v>
      </c>
      <c r="N110" s="126" t="e">
        <f t="shared" si="6"/>
        <v>#DIV/0!</v>
      </c>
      <c r="O110" s="127" t="e">
        <f t="shared" si="7"/>
        <v>#DIV/0!</v>
      </c>
    </row>
    <row r="111" spans="1:15" s="124" customFormat="1" ht="11.25" x14ac:dyDescent="0.2">
      <c r="A111" s="109"/>
      <c r="C111" s="109"/>
      <c r="D111" s="110"/>
      <c r="H111" s="110"/>
      <c r="I111" s="128"/>
      <c r="J111" s="109"/>
      <c r="L111" s="125" t="e">
        <f t="shared" si="4"/>
        <v>#DIV/0!</v>
      </c>
      <c r="M111" s="126" t="e">
        <f t="shared" si="5"/>
        <v>#DIV/0!</v>
      </c>
      <c r="N111" s="126" t="e">
        <f t="shared" si="6"/>
        <v>#DIV/0!</v>
      </c>
      <c r="O111" s="127" t="e">
        <f t="shared" si="7"/>
        <v>#DIV/0!</v>
      </c>
    </row>
    <row r="112" spans="1:15" s="124" customFormat="1" ht="11.25" x14ac:dyDescent="0.2">
      <c r="A112" s="109"/>
      <c r="C112" s="109"/>
      <c r="D112" s="110"/>
      <c r="H112" s="110"/>
      <c r="I112" s="128"/>
      <c r="J112" s="109"/>
      <c r="L112" s="125" t="e">
        <f t="shared" si="4"/>
        <v>#DIV/0!</v>
      </c>
      <c r="M112" s="126" t="e">
        <f t="shared" si="5"/>
        <v>#DIV/0!</v>
      </c>
      <c r="N112" s="126" t="e">
        <f t="shared" si="6"/>
        <v>#DIV/0!</v>
      </c>
      <c r="O112" s="127" t="e">
        <f t="shared" si="7"/>
        <v>#DIV/0!</v>
      </c>
    </row>
    <row r="113" spans="1:15" s="124" customFormat="1" ht="11.25" x14ac:dyDescent="0.2">
      <c r="A113" s="109"/>
      <c r="C113" s="109"/>
      <c r="D113" s="110"/>
      <c r="H113" s="110"/>
      <c r="I113" s="128"/>
      <c r="J113" s="109"/>
      <c r="L113" s="125" t="e">
        <f t="shared" si="4"/>
        <v>#DIV/0!</v>
      </c>
      <c r="M113" s="126" t="e">
        <f t="shared" si="5"/>
        <v>#DIV/0!</v>
      </c>
      <c r="N113" s="126" t="e">
        <f t="shared" si="6"/>
        <v>#DIV/0!</v>
      </c>
      <c r="O113" s="127" t="e">
        <f t="shared" si="7"/>
        <v>#DIV/0!</v>
      </c>
    </row>
    <row r="114" spans="1:15" s="124" customFormat="1" ht="11.25" x14ac:dyDescent="0.2">
      <c r="A114" s="109"/>
      <c r="C114" s="109"/>
      <c r="D114" s="110"/>
      <c r="H114" s="110"/>
      <c r="I114" s="128"/>
      <c r="J114" s="109"/>
      <c r="L114" s="125" t="e">
        <f t="shared" si="4"/>
        <v>#DIV/0!</v>
      </c>
      <c r="M114" s="126" t="e">
        <f t="shared" si="5"/>
        <v>#DIV/0!</v>
      </c>
      <c r="N114" s="126" t="e">
        <f t="shared" si="6"/>
        <v>#DIV/0!</v>
      </c>
      <c r="O114" s="127" t="e">
        <f t="shared" si="7"/>
        <v>#DIV/0!</v>
      </c>
    </row>
    <row r="115" spans="1:15" s="124" customFormat="1" ht="11.25" x14ac:dyDescent="0.2">
      <c r="A115" s="109"/>
      <c r="C115" s="109"/>
      <c r="D115" s="110"/>
      <c r="H115" s="110"/>
      <c r="I115" s="128"/>
      <c r="J115" s="109"/>
      <c r="L115" s="125" t="e">
        <f t="shared" si="4"/>
        <v>#DIV/0!</v>
      </c>
      <c r="M115" s="126" t="e">
        <f t="shared" si="5"/>
        <v>#DIV/0!</v>
      </c>
      <c r="N115" s="126" t="e">
        <f t="shared" si="6"/>
        <v>#DIV/0!</v>
      </c>
      <c r="O115" s="127" t="e">
        <f t="shared" si="7"/>
        <v>#DIV/0!</v>
      </c>
    </row>
    <row r="116" spans="1:15" s="124" customFormat="1" ht="11.25" x14ac:dyDescent="0.2">
      <c r="A116" s="109"/>
      <c r="C116" s="109"/>
      <c r="D116" s="110"/>
      <c r="H116" s="110"/>
      <c r="I116" s="128"/>
      <c r="J116" s="109"/>
      <c r="L116" s="125" t="e">
        <f t="shared" si="4"/>
        <v>#DIV/0!</v>
      </c>
      <c r="M116" s="126" t="e">
        <f t="shared" si="5"/>
        <v>#DIV/0!</v>
      </c>
      <c r="N116" s="126" t="e">
        <f t="shared" si="6"/>
        <v>#DIV/0!</v>
      </c>
      <c r="O116" s="127" t="e">
        <f t="shared" si="7"/>
        <v>#DIV/0!</v>
      </c>
    </row>
    <row r="117" spans="1:15" s="124" customFormat="1" ht="11.25" x14ac:dyDescent="0.2">
      <c r="A117" s="109"/>
      <c r="C117" s="109"/>
      <c r="D117" s="110"/>
      <c r="H117" s="110"/>
      <c r="I117" s="128"/>
      <c r="J117" s="109"/>
      <c r="L117" s="125" t="e">
        <f t="shared" si="4"/>
        <v>#DIV/0!</v>
      </c>
      <c r="M117" s="126" t="e">
        <f t="shared" si="5"/>
        <v>#DIV/0!</v>
      </c>
      <c r="N117" s="126" t="e">
        <f t="shared" si="6"/>
        <v>#DIV/0!</v>
      </c>
      <c r="O117" s="127" t="e">
        <f t="shared" si="7"/>
        <v>#DIV/0!</v>
      </c>
    </row>
    <row r="118" spans="1:15" s="124" customFormat="1" ht="11.25" x14ac:dyDescent="0.2">
      <c r="A118" s="109"/>
      <c r="C118" s="109"/>
      <c r="D118" s="110"/>
      <c r="H118" s="110"/>
      <c r="I118" s="128"/>
      <c r="J118" s="109"/>
      <c r="L118" s="125" t="e">
        <f t="shared" si="4"/>
        <v>#DIV/0!</v>
      </c>
      <c r="M118" s="126" t="e">
        <f t="shared" si="5"/>
        <v>#DIV/0!</v>
      </c>
      <c r="N118" s="126" t="e">
        <f t="shared" si="6"/>
        <v>#DIV/0!</v>
      </c>
      <c r="O118" s="127" t="e">
        <f t="shared" si="7"/>
        <v>#DIV/0!</v>
      </c>
    </row>
    <row r="119" spans="1:15" s="124" customFormat="1" ht="11.25" x14ac:dyDescent="0.2">
      <c r="A119" s="109"/>
      <c r="C119" s="109"/>
      <c r="D119" s="110"/>
      <c r="H119" s="110"/>
      <c r="I119" s="128"/>
      <c r="J119" s="109"/>
      <c r="L119" s="125" t="e">
        <f t="shared" si="4"/>
        <v>#DIV/0!</v>
      </c>
      <c r="M119" s="126" t="e">
        <f t="shared" si="5"/>
        <v>#DIV/0!</v>
      </c>
      <c r="N119" s="126" t="e">
        <f t="shared" si="6"/>
        <v>#DIV/0!</v>
      </c>
      <c r="O119" s="127" t="e">
        <f t="shared" si="7"/>
        <v>#DIV/0!</v>
      </c>
    </row>
    <row r="120" spans="1:15" s="124" customFormat="1" ht="11.25" x14ac:dyDescent="0.2">
      <c r="A120" s="109"/>
      <c r="C120" s="109"/>
      <c r="D120" s="110"/>
      <c r="H120" s="110"/>
      <c r="I120" s="128"/>
      <c r="J120" s="109"/>
      <c r="L120" s="125" t="e">
        <f t="shared" si="4"/>
        <v>#DIV/0!</v>
      </c>
      <c r="M120" s="126" t="e">
        <f t="shared" si="5"/>
        <v>#DIV/0!</v>
      </c>
      <c r="N120" s="126" t="e">
        <f t="shared" si="6"/>
        <v>#DIV/0!</v>
      </c>
      <c r="O120" s="127" t="e">
        <f t="shared" si="7"/>
        <v>#DIV/0!</v>
      </c>
    </row>
    <row r="121" spans="1:15" s="124" customFormat="1" ht="11.25" x14ac:dyDescent="0.2">
      <c r="A121" s="109"/>
      <c r="C121" s="109"/>
      <c r="D121" s="110"/>
      <c r="H121" s="110"/>
      <c r="I121" s="128"/>
      <c r="J121" s="109"/>
      <c r="L121" s="125" t="e">
        <f t="shared" si="4"/>
        <v>#DIV/0!</v>
      </c>
      <c r="M121" s="126" t="e">
        <f t="shared" si="5"/>
        <v>#DIV/0!</v>
      </c>
      <c r="N121" s="126" t="e">
        <f t="shared" si="6"/>
        <v>#DIV/0!</v>
      </c>
      <c r="O121" s="127" t="e">
        <f t="shared" si="7"/>
        <v>#DIV/0!</v>
      </c>
    </row>
    <row r="122" spans="1:15" s="124" customFormat="1" ht="11.25" x14ac:dyDescent="0.2">
      <c r="A122" s="109"/>
      <c r="C122" s="109"/>
      <c r="D122" s="110"/>
      <c r="H122" s="110"/>
      <c r="I122" s="128"/>
      <c r="J122" s="109"/>
      <c r="L122" s="125" t="e">
        <f t="shared" si="4"/>
        <v>#DIV/0!</v>
      </c>
      <c r="M122" s="126" t="e">
        <f t="shared" si="5"/>
        <v>#DIV/0!</v>
      </c>
      <c r="N122" s="126" t="e">
        <f t="shared" si="6"/>
        <v>#DIV/0!</v>
      </c>
      <c r="O122" s="127" t="e">
        <f t="shared" si="7"/>
        <v>#DIV/0!</v>
      </c>
    </row>
    <row r="123" spans="1:15" s="124" customFormat="1" ht="11.25" x14ac:dyDescent="0.2">
      <c r="A123" s="109"/>
      <c r="C123" s="109"/>
      <c r="D123" s="110"/>
      <c r="H123" s="110"/>
      <c r="I123" s="128"/>
      <c r="J123" s="109"/>
      <c r="L123" s="125"/>
      <c r="O123" s="109"/>
    </row>
    <row r="124" spans="1:15" s="124" customFormat="1" ht="11.25" x14ac:dyDescent="0.2">
      <c r="A124" s="109"/>
      <c r="C124" s="109"/>
      <c r="D124" s="110"/>
      <c r="H124" s="110"/>
      <c r="I124" s="128"/>
      <c r="J124" s="109"/>
      <c r="L124" s="125"/>
      <c r="O124" s="109"/>
    </row>
    <row r="125" spans="1:15" s="124" customFormat="1" ht="11.25" x14ac:dyDescent="0.2">
      <c r="A125" s="109"/>
      <c r="C125" s="109"/>
      <c r="D125" s="110"/>
      <c r="H125" s="110"/>
      <c r="I125" s="128"/>
      <c r="J125" s="109"/>
      <c r="L125" s="125"/>
      <c r="O125" s="109"/>
    </row>
    <row r="126" spans="1:15" s="124" customFormat="1" ht="11.25" x14ac:dyDescent="0.2">
      <c r="A126" s="109"/>
      <c r="C126" s="109"/>
      <c r="D126" s="110"/>
      <c r="H126" s="110"/>
      <c r="I126" s="128"/>
      <c r="J126" s="109"/>
      <c r="L126" s="125"/>
      <c r="O126" s="109"/>
    </row>
    <row r="127" spans="1:15" s="124" customFormat="1" ht="11.25" x14ac:dyDescent="0.2">
      <c r="A127" s="109"/>
      <c r="C127" s="109"/>
      <c r="D127" s="110"/>
      <c r="H127" s="110"/>
      <c r="I127" s="128"/>
      <c r="J127" s="109"/>
      <c r="L127" s="125"/>
      <c r="O127" s="109"/>
    </row>
    <row r="128" spans="1:15" s="124" customFormat="1" ht="11.25" x14ac:dyDescent="0.2">
      <c r="A128" s="109"/>
      <c r="C128" s="109"/>
      <c r="D128" s="110"/>
      <c r="H128" s="110"/>
      <c r="I128" s="128"/>
      <c r="J128" s="109"/>
      <c r="L128" s="125"/>
      <c r="O128" s="109"/>
    </row>
    <row r="129" spans="1:15" s="124" customFormat="1" ht="11.25" x14ac:dyDescent="0.2">
      <c r="A129" s="109"/>
      <c r="C129" s="109"/>
      <c r="D129" s="110"/>
      <c r="H129" s="110"/>
      <c r="I129" s="128"/>
      <c r="J129" s="109"/>
      <c r="L129" s="125"/>
      <c r="O129" s="109"/>
    </row>
    <row r="130" spans="1:15" s="124" customFormat="1" ht="11.25" x14ac:dyDescent="0.2">
      <c r="A130" s="109"/>
      <c r="C130" s="109"/>
      <c r="D130" s="110"/>
      <c r="H130" s="110"/>
      <c r="I130" s="128"/>
      <c r="J130" s="109"/>
      <c r="L130" s="125"/>
      <c r="O130" s="109"/>
    </row>
    <row r="131" spans="1:15" s="124" customFormat="1" ht="11.25" x14ac:dyDescent="0.2">
      <c r="A131" s="109"/>
      <c r="C131" s="109"/>
      <c r="D131" s="110"/>
      <c r="H131" s="110"/>
      <c r="I131" s="128"/>
      <c r="J131" s="109"/>
      <c r="L131" s="125"/>
      <c r="O131" s="109"/>
    </row>
    <row r="132" spans="1:15" s="124" customFormat="1" ht="11.25" x14ac:dyDescent="0.2">
      <c r="A132" s="109"/>
      <c r="C132" s="109"/>
      <c r="D132" s="110"/>
      <c r="H132" s="110"/>
      <c r="I132" s="128"/>
      <c r="J132" s="109"/>
      <c r="L132" s="125"/>
      <c r="O132" s="109"/>
    </row>
    <row r="133" spans="1:15" s="124" customFormat="1" ht="11.25" x14ac:dyDescent="0.2">
      <c r="A133" s="109"/>
      <c r="C133" s="109"/>
      <c r="D133" s="110"/>
      <c r="H133" s="110"/>
      <c r="I133" s="128"/>
      <c r="J133" s="109"/>
      <c r="L133" s="125"/>
      <c r="O133" s="109"/>
    </row>
    <row r="134" spans="1:15" s="124" customFormat="1" ht="11.25" x14ac:dyDescent="0.2">
      <c r="A134" s="109"/>
      <c r="C134" s="109"/>
      <c r="D134" s="110"/>
      <c r="H134" s="110"/>
      <c r="I134" s="128"/>
      <c r="J134" s="109"/>
      <c r="L134" s="125"/>
      <c r="O134" s="109"/>
    </row>
    <row r="135" spans="1:15" s="124" customFormat="1" ht="11.25" x14ac:dyDescent="0.2">
      <c r="A135" s="109"/>
      <c r="C135" s="109"/>
      <c r="D135" s="110"/>
      <c r="H135" s="110"/>
      <c r="I135" s="128"/>
      <c r="J135" s="109"/>
      <c r="L135" s="125"/>
      <c r="O135" s="109"/>
    </row>
    <row r="136" spans="1:15" s="124" customFormat="1" ht="11.25" x14ac:dyDescent="0.2">
      <c r="A136" s="109"/>
      <c r="C136" s="109"/>
      <c r="D136" s="110"/>
      <c r="H136" s="110"/>
      <c r="I136" s="128"/>
      <c r="J136" s="109"/>
      <c r="L136" s="125"/>
      <c r="O136" s="109"/>
    </row>
    <row r="137" spans="1:15" s="124" customFormat="1" ht="11.25" x14ac:dyDescent="0.2">
      <c r="A137" s="109"/>
      <c r="C137" s="109"/>
      <c r="D137" s="110"/>
      <c r="H137" s="110"/>
      <c r="I137" s="128"/>
      <c r="J137" s="109"/>
      <c r="L137" s="125"/>
      <c r="O137" s="109"/>
    </row>
    <row r="138" spans="1:15" s="124" customFormat="1" ht="11.25" x14ac:dyDescent="0.2">
      <c r="A138" s="109"/>
      <c r="C138" s="109"/>
      <c r="D138" s="110"/>
      <c r="H138" s="110"/>
      <c r="I138" s="128"/>
      <c r="J138" s="109"/>
      <c r="L138" s="125"/>
      <c r="O138" s="109"/>
    </row>
    <row r="139" spans="1:15" s="124" customFormat="1" ht="11.25" x14ac:dyDescent="0.2">
      <c r="A139" s="109"/>
      <c r="C139" s="109"/>
      <c r="D139" s="110"/>
      <c r="H139" s="110"/>
      <c r="I139" s="128"/>
      <c r="J139" s="109"/>
      <c r="L139" s="125"/>
      <c r="O139" s="109"/>
    </row>
    <row r="140" spans="1:15" s="124" customFormat="1" ht="11.25" x14ac:dyDescent="0.2">
      <c r="A140" s="109"/>
      <c r="C140" s="109"/>
      <c r="D140" s="110"/>
      <c r="H140" s="110"/>
      <c r="I140" s="128"/>
      <c r="J140" s="109"/>
      <c r="L140" s="125"/>
      <c r="O140" s="109"/>
    </row>
    <row r="141" spans="1:15" s="124" customFormat="1" ht="11.25" x14ac:dyDescent="0.2">
      <c r="A141" s="109"/>
      <c r="C141" s="109"/>
      <c r="D141" s="110"/>
      <c r="H141" s="110"/>
      <c r="I141" s="128"/>
      <c r="J141" s="109"/>
      <c r="L141" s="125"/>
      <c r="O141" s="109"/>
    </row>
    <row r="142" spans="1:15" s="124" customFormat="1" ht="11.25" x14ac:dyDescent="0.2">
      <c r="A142" s="109"/>
      <c r="C142" s="109"/>
      <c r="D142" s="110"/>
      <c r="H142" s="110"/>
      <c r="I142" s="128"/>
      <c r="J142" s="109"/>
      <c r="L142" s="125"/>
      <c r="O142" s="109"/>
    </row>
    <row r="143" spans="1:15" s="124" customFormat="1" ht="11.25" x14ac:dyDescent="0.2">
      <c r="A143" s="109"/>
      <c r="C143" s="109"/>
      <c r="D143" s="110"/>
      <c r="H143" s="110"/>
      <c r="I143" s="128"/>
      <c r="J143" s="109"/>
      <c r="L143" s="125"/>
      <c r="O143" s="109"/>
    </row>
    <row r="144" spans="1:15" s="124" customFormat="1" ht="11.25" x14ac:dyDescent="0.2">
      <c r="A144" s="109"/>
      <c r="C144" s="109"/>
      <c r="D144" s="110"/>
      <c r="H144" s="110"/>
      <c r="I144" s="128"/>
      <c r="J144" s="109"/>
      <c r="L144" s="125"/>
      <c r="O144" s="109"/>
    </row>
    <row r="145" spans="1:15" s="124" customFormat="1" ht="11.25" x14ac:dyDescent="0.2">
      <c r="A145" s="109"/>
      <c r="C145" s="109"/>
      <c r="D145" s="110"/>
      <c r="H145" s="110"/>
      <c r="I145" s="128"/>
      <c r="J145" s="109"/>
      <c r="L145" s="125"/>
      <c r="O145" s="109"/>
    </row>
    <row r="146" spans="1:15" s="124" customFormat="1" ht="11.25" x14ac:dyDescent="0.2">
      <c r="A146" s="109"/>
      <c r="C146" s="109"/>
      <c r="D146" s="110"/>
      <c r="H146" s="110"/>
      <c r="I146" s="128"/>
      <c r="J146" s="109"/>
      <c r="L146" s="125"/>
      <c r="O146" s="109"/>
    </row>
    <row r="147" spans="1:15" s="124" customFormat="1" ht="11.25" x14ac:dyDescent="0.2">
      <c r="A147" s="109"/>
      <c r="C147" s="109"/>
      <c r="D147" s="110"/>
      <c r="H147" s="110"/>
      <c r="I147" s="128"/>
      <c r="J147" s="109"/>
      <c r="L147" s="125"/>
      <c r="O147" s="109"/>
    </row>
    <row r="148" spans="1:15" s="124" customFormat="1" ht="11.25" x14ac:dyDescent="0.2">
      <c r="A148" s="109"/>
      <c r="C148" s="109"/>
      <c r="D148" s="110"/>
      <c r="H148" s="110"/>
      <c r="I148" s="128"/>
      <c r="J148" s="109"/>
      <c r="L148" s="125"/>
      <c r="O148" s="109"/>
    </row>
    <row r="149" spans="1:15" s="124" customFormat="1" ht="11.25" x14ac:dyDescent="0.2">
      <c r="A149" s="109"/>
      <c r="C149" s="109"/>
      <c r="D149" s="110"/>
      <c r="H149" s="110"/>
      <c r="I149" s="128"/>
      <c r="J149" s="109"/>
      <c r="L149" s="125"/>
      <c r="O149" s="109"/>
    </row>
    <row r="150" spans="1:15" s="124" customFormat="1" ht="11.25" x14ac:dyDescent="0.2">
      <c r="A150" s="109"/>
      <c r="C150" s="109"/>
      <c r="D150" s="110"/>
      <c r="H150" s="110"/>
      <c r="I150" s="128"/>
      <c r="J150" s="109"/>
      <c r="L150" s="125"/>
      <c r="O150" s="109"/>
    </row>
    <row r="151" spans="1:15" s="124" customFormat="1" ht="11.25" x14ac:dyDescent="0.2">
      <c r="A151" s="109"/>
      <c r="C151" s="109"/>
      <c r="D151" s="110"/>
      <c r="H151" s="110"/>
      <c r="I151" s="128"/>
      <c r="J151" s="109"/>
      <c r="L151" s="125"/>
      <c r="O151" s="109"/>
    </row>
    <row r="152" spans="1:15" s="124" customFormat="1" ht="11.25" x14ac:dyDescent="0.2">
      <c r="A152" s="109"/>
      <c r="C152" s="109"/>
      <c r="D152" s="110"/>
      <c r="H152" s="110"/>
      <c r="I152" s="128"/>
      <c r="J152" s="109"/>
      <c r="L152" s="125"/>
      <c r="O152" s="109"/>
    </row>
    <row r="153" spans="1:15" s="124" customFormat="1" ht="11.25" x14ac:dyDescent="0.2">
      <c r="A153" s="109"/>
      <c r="C153" s="109"/>
      <c r="D153" s="110"/>
      <c r="H153" s="110"/>
      <c r="I153" s="128"/>
      <c r="J153" s="109"/>
      <c r="L153" s="125"/>
      <c r="O153" s="109"/>
    </row>
    <row r="154" spans="1:15" s="124" customFormat="1" ht="11.25" x14ac:dyDescent="0.2">
      <c r="A154" s="109"/>
      <c r="C154" s="109"/>
      <c r="D154" s="110"/>
      <c r="H154" s="110"/>
      <c r="I154" s="128"/>
      <c r="J154" s="109"/>
      <c r="L154" s="125"/>
      <c r="O154" s="109"/>
    </row>
    <row r="155" spans="1:15" s="124" customFormat="1" ht="11.25" x14ac:dyDescent="0.2">
      <c r="A155" s="109"/>
      <c r="C155" s="109"/>
      <c r="D155" s="110"/>
      <c r="H155" s="110"/>
      <c r="I155" s="128"/>
      <c r="J155" s="109"/>
      <c r="L155" s="125"/>
      <c r="O155" s="109"/>
    </row>
    <row r="156" spans="1:15" s="124" customFormat="1" ht="11.25" x14ac:dyDescent="0.2">
      <c r="A156" s="109"/>
      <c r="C156" s="109"/>
      <c r="D156" s="110"/>
      <c r="H156" s="110"/>
      <c r="I156" s="128"/>
      <c r="J156" s="109"/>
      <c r="L156" s="125"/>
      <c r="O156" s="109"/>
    </row>
    <row r="157" spans="1:15" s="124" customFormat="1" ht="11.25" x14ac:dyDescent="0.2">
      <c r="A157" s="109"/>
      <c r="C157" s="109"/>
      <c r="D157" s="110"/>
      <c r="H157" s="110"/>
      <c r="I157" s="128"/>
      <c r="J157" s="109"/>
      <c r="L157" s="125"/>
      <c r="O157" s="109"/>
    </row>
    <row r="158" spans="1:15" s="124" customFormat="1" ht="11.25" x14ac:dyDescent="0.2">
      <c r="A158" s="109"/>
      <c r="C158" s="109"/>
      <c r="D158" s="110"/>
      <c r="H158" s="110"/>
      <c r="I158" s="128"/>
      <c r="J158" s="109"/>
      <c r="L158" s="125"/>
      <c r="O158" s="109"/>
    </row>
    <row r="159" spans="1:15" s="124" customFormat="1" ht="11.25" x14ac:dyDescent="0.2">
      <c r="A159" s="109"/>
      <c r="C159" s="109"/>
      <c r="D159" s="110"/>
      <c r="H159" s="110"/>
      <c r="I159" s="128"/>
      <c r="J159" s="109"/>
      <c r="L159" s="125"/>
      <c r="O159" s="109"/>
    </row>
    <row r="160" spans="1:15" s="124" customFormat="1" ht="11.25" x14ac:dyDescent="0.2">
      <c r="A160" s="109"/>
      <c r="C160" s="109"/>
      <c r="D160" s="110"/>
      <c r="H160" s="110"/>
      <c r="I160" s="128"/>
      <c r="J160" s="109"/>
      <c r="L160" s="125"/>
      <c r="O160" s="109"/>
    </row>
    <row r="161" spans="1:15" s="124" customFormat="1" ht="11.25" x14ac:dyDescent="0.2">
      <c r="A161" s="109"/>
      <c r="C161" s="109"/>
      <c r="D161" s="110"/>
      <c r="H161" s="110"/>
      <c r="I161" s="128"/>
      <c r="J161" s="109"/>
      <c r="L161" s="125"/>
      <c r="O161" s="109"/>
    </row>
    <row r="162" spans="1:15" s="124" customFormat="1" ht="11.25" x14ac:dyDescent="0.2">
      <c r="A162" s="109"/>
      <c r="C162" s="109"/>
      <c r="D162" s="110"/>
      <c r="H162" s="110"/>
      <c r="I162" s="128"/>
      <c r="J162" s="109"/>
      <c r="L162" s="125"/>
      <c r="O162" s="109"/>
    </row>
    <row r="163" spans="1:15" s="124" customFormat="1" ht="11.25" x14ac:dyDescent="0.2">
      <c r="A163" s="109"/>
      <c r="C163" s="109"/>
      <c r="D163" s="110"/>
      <c r="H163" s="110"/>
      <c r="I163" s="128"/>
      <c r="J163" s="109"/>
      <c r="L163" s="125"/>
      <c r="O163" s="109"/>
    </row>
    <row r="164" spans="1:15" s="124" customFormat="1" ht="11.25" x14ac:dyDescent="0.2">
      <c r="A164" s="109"/>
      <c r="C164" s="109"/>
      <c r="D164" s="110"/>
      <c r="H164" s="110"/>
      <c r="I164" s="128"/>
      <c r="J164" s="109"/>
      <c r="L164" s="125"/>
      <c r="O164" s="109"/>
    </row>
    <row r="165" spans="1:15" s="124" customFormat="1" ht="11.25" x14ac:dyDescent="0.2">
      <c r="A165" s="109"/>
      <c r="C165" s="109"/>
      <c r="D165" s="110"/>
      <c r="H165" s="110"/>
      <c r="I165" s="128"/>
      <c r="J165" s="109"/>
      <c r="L165" s="125"/>
      <c r="O165" s="109"/>
    </row>
    <row r="166" spans="1:15" s="124" customFormat="1" ht="11.25" x14ac:dyDescent="0.2">
      <c r="A166" s="109"/>
      <c r="C166" s="109"/>
      <c r="D166" s="110"/>
      <c r="H166" s="110"/>
      <c r="I166" s="128"/>
      <c r="J166" s="109"/>
      <c r="L166" s="125"/>
      <c r="O166" s="109"/>
    </row>
    <row r="167" spans="1:15" s="124" customFormat="1" ht="11.25" x14ac:dyDescent="0.2">
      <c r="A167" s="109"/>
      <c r="C167" s="109"/>
      <c r="D167" s="110"/>
      <c r="H167" s="110"/>
      <c r="I167" s="128"/>
      <c r="J167" s="109"/>
      <c r="L167" s="125"/>
      <c r="O167" s="109"/>
    </row>
    <row r="168" spans="1:15" s="124" customFormat="1" ht="11.25" x14ac:dyDescent="0.2">
      <c r="A168" s="109"/>
      <c r="C168" s="109"/>
      <c r="D168" s="110"/>
      <c r="H168" s="110"/>
      <c r="I168" s="128"/>
      <c r="J168" s="109"/>
      <c r="L168" s="125"/>
      <c r="O168" s="109"/>
    </row>
    <row r="169" spans="1:15" s="124" customFormat="1" ht="11.25" x14ac:dyDescent="0.2">
      <c r="A169" s="109"/>
      <c r="C169" s="109"/>
      <c r="D169" s="110"/>
      <c r="H169" s="110"/>
      <c r="I169" s="128"/>
      <c r="J169" s="109"/>
      <c r="L169" s="125"/>
      <c r="O169" s="109"/>
    </row>
    <row r="170" spans="1:15" s="124" customFormat="1" ht="11.25" x14ac:dyDescent="0.2">
      <c r="A170" s="109"/>
      <c r="C170" s="109"/>
      <c r="D170" s="110"/>
      <c r="H170" s="110"/>
      <c r="I170" s="128"/>
      <c r="J170" s="109"/>
      <c r="L170" s="125"/>
      <c r="O170" s="109"/>
    </row>
    <row r="171" spans="1:15" s="124" customFormat="1" ht="11.25" x14ac:dyDescent="0.2">
      <c r="A171" s="109"/>
      <c r="C171" s="109"/>
      <c r="D171" s="110"/>
      <c r="H171" s="110"/>
      <c r="I171" s="128"/>
      <c r="J171" s="109"/>
      <c r="L171" s="125"/>
      <c r="O171" s="109"/>
    </row>
    <row r="172" spans="1:15" s="124" customFormat="1" ht="11.25" x14ac:dyDescent="0.2">
      <c r="A172" s="109"/>
      <c r="C172" s="109"/>
      <c r="D172" s="110"/>
      <c r="H172" s="110"/>
      <c r="I172" s="128"/>
      <c r="J172" s="109"/>
      <c r="L172" s="125"/>
      <c r="O172" s="109"/>
    </row>
    <row r="173" spans="1:15" s="124" customFormat="1" ht="11.25" x14ac:dyDescent="0.2">
      <c r="A173" s="109"/>
      <c r="C173" s="109"/>
      <c r="D173" s="110"/>
      <c r="H173" s="110"/>
      <c r="I173" s="128"/>
      <c r="J173" s="109"/>
      <c r="L173" s="125"/>
      <c r="O173" s="109"/>
    </row>
    <row r="174" spans="1:15" s="124" customFormat="1" ht="11.25" x14ac:dyDescent="0.2">
      <c r="A174" s="109"/>
      <c r="C174" s="109"/>
      <c r="D174" s="110"/>
      <c r="H174" s="110"/>
      <c r="I174" s="128"/>
      <c r="J174" s="109"/>
      <c r="L174" s="125"/>
      <c r="O174" s="109"/>
    </row>
    <row r="175" spans="1:15" s="124" customFormat="1" ht="11.25" x14ac:dyDescent="0.2">
      <c r="A175" s="109"/>
      <c r="C175" s="109"/>
      <c r="D175" s="110"/>
      <c r="H175" s="110"/>
      <c r="I175" s="128"/>
      <c r="J175" s="109"/>
      <c r="L175" s="125"/>
      <c r="O175" s="109"/>
    </row>
    <row r="176" spans="1:15" s="124" customFormat="1" ht="11.25" x14ac:dyDescent="0.2">
      <c r="A176" s="109"/>
      <c r="C176" s="109"/>
      <c r="D176" s="110"/>
      <c r="H176" s="110"/>
      <c r="I176" s="128"/>
      <c r="J176" s="109"/>
      <c r="L176" s="125"/>
      <c r="O176" s="109"/>
    </row>
    <row r="177" spans="1:15" s="124" customFormat="1" ht="11.25" x14ac:dyDescent="0.2">
      <c r="A177" s="109"/>
      <c r="C177" s="109"/>
      <c r="D177" s="110"/>
      <c r="H177" s="110"/>
      <c r="I177" s="128"/>
      <c r="J177" s="109"/>
      <c r="L177" s="125"/>
      <c r="O177" s="109"/>
    </row>
    <row r="178" spans="1:15" s="124" customFormat="1" ht="11.25" x14ac:dyDescent="0.2">
      <c r="A178" s="109"/>
      <c r="C178" s="109"/>
      <c r="D178" s="110"/>
      <c r="H178" s="110"/>
      <c r="I178" s="128"/>
      <c r="J178" s="109"/>
      <c r="L178" s="125"/>
      <c r="O178" s="109"/>
    </row>
    <row r="179" spans="1:15" s="124" customFormat="1" ht="11.25" x14ac:dyDescent="0.2">
      <c r="A179" s="109"/>
      <c r="C179" s="109"/>
      <c r="D179" s="110"/>
      <c r="H179" s="110"/>
      <c r="I179" s="128"/>
      <c r="J179" s="109"/>
      <c r="L179" s="125"/>
      <c r="O179" s="109"/>
    </row>
    <row r="180" spans="1:15" s="124" customFormat="1" ht="11.25" x14ac:dyDescent="0.2">
      <c r="A180" s="109"/>
      <c r="C180" s="109"/>
      <c r="D180" s="110"/>
      <c r="H180" s="110"/>
      <c r="I180" s="128"/>
      <c r="J180" s="109"/>
      <c r="L180" s="125"/>
      <c r="O180" s="109"/>
    </row>
    <row r="181" spans="1:15" s="124" customFormat="1" ht="11.25" x14ac:dyDescent="0.2">
      <c r="A181" s="109"/>
      <c r="C181" s="109"/>
      <c r="D181" s="110"/>
      <c r="H181" s="110"/>
      <c r="I181" s="128"/>
      <c r="J181" s="109"/>
      <c r="L181" s="125"/>
      <c r="O181" s="109"/>
    </row>
    <row r="182" spans="1:15" s="124" customFormat="1" ht="11.25" x14ac:dyDescent="0.2">
      <c r="A182" s="109"/>
      <c r="C182" s="109"/>
      <c r="D182" s="110"/>
      <c r="H182" s="110"/>
      <c r="I182" s="128"/>
      <c r="J182" s="109"/>
      <c r="L182" s="125"/>
      <c r="O182" s="109"/>
    </row>
    <row r="183" spans="1:15" s="124" customFormat="1" ht="11.25" x14ac:dyDescent="0.2">
      <c r="A183" s="109"/>
      <c r="C183" s="109"/>
      <c r="D183" s="110"/>
      <c r="H183" s="110"/>
      <c r="I183" s="128"/>
      <c r="J183" s="109"/>
      <c r="L183" s="125"/>
      <c r="O183" s="109"/>
    </row>
    <row r="184" spans="1:15" s="124" customFormat="1" ht="11.25" x14ac:dyDescent="0.2">
      <c r="A184" s="109"/>
      <c r="C184" s="109"/>
      <c r="D184" s="110"/>
      <c r="H184" s="110"/>
      <c r="I184" s="128"/>
      <c r="J184" s="109"/>
      <c r="L184" s="125"/>
      <c r="O184" s="109"/>
    </row>
    <row r="185" spans="1:15" s="124" customFormat="1" ht="11.25" x14ac:dyDescent="0.2">
      <c r="A185" s="109"/>
      <c r="C185" s="109"/>
      <c r="D185" s="110"/>
      <c r="H185" s="110"/>
      <c r="I185" s="128"/>
      <c r="J185" s="109"/>
      <c r="L185" s="125"/>
      <c r="O185" s="109"/>
    </row>
    <row r="186" spans="1:15" s="124" customFormat="1" ht="11.25" x14ac:dyDescent="0.2">
      <c r="A186" s="109"/>
      <c r="C186" s="109"/>
      <c r="D186" s="110"/>
      <c r="H186" s="110"/>
      <c r="I186" s="128"/>
      <c r="J186" s="109"/>
      <c r="L186" s="125"/>
      <c r="O186" s="109"/>
    </row>
    <row r="187" spans="1:15" s="124" customFormat="1" ht="11.25" x14ac:dyDescent="0.2">
      <c r="A187" s="109"/>
      <c r="C187" s="109"/>
      <c r="D187" s="110"/>
      <c r="H187" s="110"/>
      <c r="I187" s="128"/>
      <c r="J187" s="109"/>
      <c r="L187" s="125"/>
      <c r="O187" s="109"/>
    </row>
    <row r="188" spans="1:15" s="124" customFormat="1" ht="11.25" x14ac:dyDescent="0.2">
      <c r="A188" s="109"/>
      <c r="C188" s="109"/>
      <c r="D188" s="110"/>
      <c r="H188" s="110"/>
      <c r="I188" s="128"/>
      <c r="J188" s="109"/>
      <c r="L188" s="125"/>
      <c r="O188" s="109"/>
    </row>
    <row r="189" spans="1:15" s="124" customFormat="1" ht="11.25" x14ac:dyDescent="0.2">
      <c r="A189" s="109"/>
      <c r="C189" s="109"/>
      <c r="D189" s="110"/>
      <c r="H189" s="110"/>
      <c r="I189" s="128"/>
      <c r="J189" s="109"/>
      <c r="L189" s="125"/>
      <c r="O189" s="109"/>
    </row>
    <row r="190" spans="1:15" s="124" customFormat="1" ht="11.25" x14ac:dyDescent="0.2">
      <c r="A190" s="109"/>
      <c r="C190" s="109"/>
      <c r="D190" s="110"/>
      <c r="H190" s="110"/>
      <c r="I190" s="128"/>
      <c r="J190" s="109"/>
      <c r="L190" s="125"/>
      <c r="O190" s="109"/>
    </row>
    <row r="191" spans="1:15" s="124" customFormat="1" ht="11.25" x14ac:dyDescent="0.2">
      <c r="A191" s="109"/>
      <c r="C191" s="109"/>
      <c r="D191" s="110"/>
      <c r="H191" s="110"/>
      <c r="I191" s="128"/>
      <c r="J191" s="109"/>
      <c r="L191" s="125"/>
      <c r="O191" s="109"/>
    </row>
    <row r="192" spans="1:15" s="124" customFormat="1" ht="11.25" x14ac:dyDescent="0.2">
      <c r="A192" s="109"/>
      <c r="C192" s="109"/>
      <c r="D192" s="110"/>
      <c r="H192" s="110"/>
      <c r="I192" s="128"/>
      <c r="J192" s="109"/>
      <c r="L192" s="125"/>
      <c r="O192" s="109"/>
    </row>
    <row r="193" spans="1:15" s="124" customFormat="1" ht="11.25" x14ac:dyDescent="0.2">
      <c r="A193" s="109"/>
      <c r="C193" s="109"/>
      <c r="D193" s="110"/>
      <c r="H193" s="110"/>
      <c r="I193" s="128"/>
      <c r="J193" s="109"/>
      <c r="L193" s="125"/>
      <c r="O193" s="109"/>
    </row>
    <row r="194" spans="1:15" s="124" customFormat="1" ht="11.25" x14ac:dyDescent="0.2">
      <c r="A194" s="109"/>
      <c r="C194" s="109"/>
      <c r="D194" s="110"/>
      <c r="H194" s="110"/>
      <c r="I194" s="128"/>
      <c r="J194" s="109"/>
      <c r="L194" s="125"/>
      <c r="O194" s="109"/>
    </row>
    <row r="195" spans="1:15" s="124" customFormat="1" ht="11.25" x14ac:dyDescent="0.2">
      <c r="A195" s="109"/>
      <c r="C195" s="109"/>
      <c r="D195" s="110"/>
      <c r="H195" s="110"/>
      <c r="I195" s="128"/>
      <c r="J195" s="109"/>
      <c r="L195" s="125"/>
      <c r="O195" s="109"/>
    </row>
    <row r="196" spans="1:15" s="124" customFormat="1" ht="11.25" x14ac:dyDescent="0.2">
      <c r="A196" s="109"/>
      <c r="C196" s="109"/>
      <c r="D196" s="110"/>
      <c r="H196" s="110"/>
      <c r="I196" s="128"/>
      <c r="J196" s="109"/>
      <c r="L196" s="125"/>
      <c r="O196" s="109"/>
    </row>
    <row r="197" spans="1:15" s="124" customFormat="1" ht="11.25" x14ac:dyDescent="0.2">
      <c r="A197" s="109"/>
      <c r="C197" s="109"/>
      <c r="D197" s="110"/>
      <c r="H197" s="110"/>
      <c r="I197" s="128"/>
      <c r="J197" s="109"/>
      <c r="L197" s="125"/>
      <c r="O197" s="109"/>
    </row>
    <row r="198" spans="1:15" s="124" customFormat="1" ht="11.25" x14ac:dyDescent="0.2">
      <c r="A198" s="109"/>
      <c r="C198" s="109"/>
      <c r="D198" s="110"/>
      <c r="H198" s="110"/>
      <c r="I198" s="128"/>
      <c r="J198" s="109"/>
      <c r="L198" s="125"/>
      <c r="O198" s="109"/>
    </row>
    <row r="199" spans="1:15" s="124" customFormat="1" ht="11.25" x14ac:dyDescent="0.2">
      <c r="A199" s="109"/>
      <c r="C199" s="109"/>
      <c r="D199" s="110"/>
      <c r="H199" s="110"/>
      <c r="I199" s="128"/>
      <c r="J199" s="109"/>
      <c r="L199" s="125"/>
      <c r="O199" s="109"/>
    </row>
    <row r="200" spans="1:15" s="124" customFormat="1" ht="11.25" x14ac:dyDescent="0.2">
      <c r="A200" s="109"/>
      <c r="C200" s="109"/>
      <c r="D200" s="110"/>
      <c r="H200" s="110"/>
      <c r="I200" s="128"/>
      <c r="J200" s="109"/>
      <c r="L200" s="125"/>
      <c r="O200" s="109"/>
    </row>
    <row r="201" spans="1:15" s="124" customFormat="1" ht="11.25" x14ac:dyDescent="0.2">
      <c r="A201" s="109"/>
      <c r="C201" s="109"/>
      <c r="D201" s="110"/>
      <c r="H201" s="110"/>
      <c r="I201" s="128"/>
      <c r="J201" s="109"/>
      <c r="L201" s="125"/>
      <c r="O201" s="109"/>
    </row>
    <row r="202" spans="1:15" s="124" customFormat="1" ht="11.25" x14ac:dyDescent="0.2">
      <c r="A202" s="109"/>
      <c r="C202" s="109"/>
      <c r="D202" s="110"/>
      <c r="H202" s="110"/>
      <c r="I202" s="128"/>
      <c r="J202" s="109"/>
      <c r="L202" s="125"/>
      <c r="O202" s="109"/>
    </row>
    <row r="203" spans="1:15" s="124" customFormat="1" ht="11.25" x14ac:dyDescent="0.2">
      <c r="A203" s="109"/>
      <c r="C203" s="109"/>
      <c r="D203" s="110"/>
      <c r="H203" s="110"/>
      <c r="I203" s="128"/>
      <c r="J203" s="109"/>
      <c r="L203" s="125"/>
      <c r="O203" s="109"/>
    </row>
    <row r="204" spans="1:15" s="124" customFormat="1" ht="11.25" x14ac:dyDescent="0.2">
      <c r="A204" s="109"/>
      <c r="C204" s="109"/>
      <c r="D204" s="110"/>
      <c r="H204" s="110"/>
      <c r="I204" s="128"/>
      <c r="J204" s="109"/>
      <c r="L204" s="125"/>
      <c r="O204" s="109"/>
    </row>
    <row r="205" spans="1:15" s="124" customFormat="1" ht="11.25" x14ac:dyDescent="0.2">
      <c r="A205" s="109"/>
      <c r="C205" s="109"/>
      <c r="D205" s="110"/>
      <c r="H205" s="110"/>
      <c r="I205" s="128"/>
      <c r="J205" s="109"/>
      <c r="L205" s="125"/>
      <c r="O205" s="109"/>
    </row>
    <row r="206" spans="1:15" s="124" customFormat="1" ht="11.25" x14ac:dyDescent="0.2">
      <c r="A206" s="109"/>
      <c r="C206" s="109"/>
      <c r="D206" s="110"/>
      <c r="H206" s="110"/>
      <c r="I206" s="128"/>
      <c r="J206" s="109"/>
      <c r="L206" s="125"/>
      <c r="O206" s="109"/>
    </row>
    <row r="207" spans="1:15" s="124" customFormat="1" ht="11.25" x14ac:dyDescent="0.2">
      <c r="A207" s="109"/>
      <c r="C207" s="109"/>
      <c r="D207" s="110"/>
      <c r="H207" s="110"/>
      <c r="I207" s="128"/>
      <c r="J207" s="109"/>
      <c r="L207" s="125"/>
      <c r="O207" s="109"/>
    </row>
    <row r="208" spans="1:15" s="124" customFormat="1" ht="11.25" x14ac:dyDescent="0.2">
      <c r="A208" s="109"/>
      <c r="C208" s="109"/>
      <c r="D208" s="110"/>
      <c r="H208" s="110"/>
      <c r="I208" s="128"/>
      <c r="J208" s="109"/>
      <c r="L208" s="125"/>
      <c r="O208" s="109"/>
    </row>
    <row r="209" spans="1:15" s="124" customFormat="1" ht="11.25" x14ac:dyDescent="0.2">
      <c r="A209" s="109"/>
      <c r="C209" s="109"/>
      <c r="D209" s="110"/>
      <c r="H209" s="110"/>
      <c r="I209" s="128"/>
      <c r="J209" s="109"/>
      <c r="L209" s="125"/>
      <c r="O209" s="109"/>
    </row>
    <row r="210" spans="1:15" s="124" customFormat="1" ht="11.25" x14ac:dyDescent="0.2">
      <c r="A210" s="109"/>
      <c r="C210" s="109"/>
      <c r="D210" s="110"/>
      <c r="H210" s="110"/>
      <c r="I210" s="128"/>
      <c r="J210" s="109"/>
      <c r="L210" s="125"/>
      <c r="O210" s="109"/>
    </row>
    <row r="211" spans="1:15" s="124" customFormat="1" ht="11.25" x14ac:dyDescent="0.2">
      <c r="A211" s="109"/>
      <c r="C211" s="109"/>
      <c r="D211" s="110"/>
      <c r="H211" s="110"/>
      <c r="I211" s="128"/>
      <c r="J211" s="109"/>
      <c r="L211" s="125"/>
      <c r="O211" s="109"/>
    </row>
    <row r="212" spans="1:15" s="124" customFormat="1" ht="11.25" x14ac:dyDescent="0.2">
      <c r="A212" s="109"/>
      <c r="C212" s="109"/>
      <c r="D212" s="110"/>
      <c r="H212" s="110"/>
      <c r="I212" s="128"/>
      <c r="J212" s="109"/>
      <c r="L212" s="125"/>
      <c r="O212" s="109"/>
    </row>
    <row r="213" spans="1:15" s="124" customFormat="1" ht="11.25" x14ac:dyDescent="0.2">
      <c r="A213" s="109"/>
      <c r="C213" s="109"/>
      <c r="D213" s="110"/>
      <c r="H213" s="110"/>
      <c r="I213" s="128"/>
      <c r="J213" s="109"/>
      <c r="L213" s="125"/>
      <c r="O213" s="109"/>
    </row>
    <row r="214" spans="1:15" s="124" customFormat="1" ht="11.25" x14ac:dyDescent="0.2">
      <c r="A214" s="109"/>
      <c r="C214" s="109"/>
      <c r="D214" s="110"/>
      <c r="H214" s="110"/>
      <c r="I214" s="128"/>
      <c r="J214" s="109"/>
      <c r="L214" s="125"/>
      <c r="O214" s="109"/>
    </row>
    <row r="215" spans="1:15" s="124" customFormat="1" ht="11.25" x14ac:dyDescent="0.2">
      <c r="A215" s="109"/>
      <c r="C215" s="109"/>
      <c r="D215" s="110"/>
      <c r="H215" s="110"/>
      <c r="I215" s="128"/>
      <c r="J215" s="109"/>
      <c r="L215" s="125"/>
      <c r="O215" s="109"/>
    </row>
    <row r="216" spans="1:15" s="124" customFormat="1" ht="11.25" x14ac:dyDescent="0.2">
      <c r="A216" s="109"/>
      <c r="C216" s="109"/>
      <c r="D216" s="110"/>
      <c r="H216" s="110"/>
      <c r="I216" s="128"/>
      <c r="J216" s="109"/>
      <c r="L216" s="125"/>
      <c r="O216" s="109"/>
    </row>
    <row r="217" spans="1:15" s="124" customFormat="1" ht="11.25" x14ac:dyDescent="0.2">
      <c r="A217" s="109"/>
      <c r="C217" s="109"/>
      <c r="D217" s="110"/>
      <c r="H217" s="110"/>
      <c r="I217" s="128"/>
      <c r="J217" s="109"/>
      <c r="L217" s="125"/>
      <c r="O217" s="109"/>
    </row>
    <row r="218" spans="1:15" s="124" customFormat="1" ht="11.25" x14ac:dyDescent="0.2">
      <c r="A218" s="109"/>
      <c r="C218" s="109"/>
      <c r="D218" s="110"/>
      <c r="H218" s="110"/>
      <c r="I218" s="128"/>
      <c r="J218" s="109"/>
      <c r="L218" s="125"/>
      <c r="O218" s="109"/>
    </row>
    <row r="219" spans="1:15" s="124" customFormat="1" ht="11.25" x14ac:dyDescent="0.2">
      <c r="A219" s="109"/>
      <c r="C219" s="109"/>
      <c r="D219" s="110"/>
      <c r="H219" s="110"/>
      <c r="I219" s="128"/>
      <c r="J219" s="109"/>
      <c r="L219" s="125"/>
      <c r="O219" s="109"/>
    </row>
    <row r="220" spans="1:15" s="124" customFormat="1" ht="11.25" x14ac:dyDescent="0.2">
      <c r="A220" s="109"/>
      <c r="C220" s="109"/>
      <c r="D220" s="110"/>
      <c r="H220" s="110"/>
      <c r="I220" s="128"/>
      <c r="J220" s="109"/>
      <c r="L220" s="125"/>
      <c r="O220" s="109"/>
    </row>
    <row r="221" spans="1:15" s="124" customFormat="1" ht="11.25" x14ac:dyDescent="0.2">
      <c r="A221" s="109"/>
      <c r="C221" s="109"/>
      <c r="D221" s="110"/>
      <c r="H221" s="110"/>
      <c r="I221" s="128"/>
      <c r="J221" s="109"/>
      <c r="L221" s="125"/>
      <c r="O221" s="109"/>
    </row>
    <row r="222" spans="1:15" s="124" customFormat="1" ht="11.25" x14ac:dyDescent="0.2">
      <c r="A222" s="109"/>
      <c r="C222" s="109"/>
      <c r="D222" s="110"/>
      <c r="H222" s="110"/>
      <c r="I222" s="128"/>
      <c r="J222" s="109"/>
      <c r="L222" s="125"/>
      <c r="O222" s="109"/>
    </row>
    <row r="223" spans="1:15" s="124" customFormat="1" ht="11.25" x14ac:dyDescent="0.2">
      <c r="A223" s="109"/>
      <c r="C223" s="109"/>
      <c r="D223" s="110"/>
      <c r="H223" s="110"/>
      <c r="I223" s="128"/>
      <c r="J223" s="109"/>
      <c r="L223" s="125"/>
      <c r="O223" s="109"/>
    </row>
    <row r="224" spans="1:15" s="124" customFormat="1" ht="11.25" x14ac:dyDescent="0.2">
      <c r="A224" s="109"/>
      <c r="C224" s="109"/>
      <c r="D224" s="110"/>
      <c r="H224" s="110"/>
      <c r="I224" s="128"/>
      <c r="J224" s="109"/>
      <c r="L224" s="125"/>
      <c r="O224" s="109"/>
    </row>
    <row r="225" spans="1:15" s="124" customFormat="1" ht="11.25" x14ac:dyDescent="0.2">
      <c r="A225" s="109"/>
      <c r="C225" s="109"/>
      <c r="D225" s="110"/>
      <c r="H225" s="110"/>
      <c r="I225" s="128"/>
      <c r="J225" s="109"/>
      <c r="L225" s="125"/>
      <c r="O225" s="109"/>
    </row>
    <row r="226" spans="1:15" s="124" customFormat="1" ht="11.25" x14ac:dyDescent="0.2">
      <c r="A226" s="109"/>
      <c r="C226" s="109"/>
      <c r="D226" s="110"/>
      <c r="H226" s="110"/>
      <c r="I226" s="128"/>
      <c r="J226" s="109"/>
      <c r="L226" s="125"/>
      <c r="O226" s="109"/>
    </row>
    <row r="227" spans="1:15" s="124" customFormat="1" ht="11.25" x14ac:dyDescent="0.2">
      <c r="A227" s="109"/>
      <c r="C227" s="109"/>
      <c r="D227" s="110"/>
      <c r="H227" s="110"/>
      <c r="I227" s="128"/>
      <c r="J227" s="109"/>
      <c r="L227" s="125"/>
      <c r="O227" s="109"/>
    </row>
    <row r="228" spans="1:15" s="124" customFormat="1" ht="11.25" x14ac:dyDescent="0.2">
      <c r="A228" s="109"/>
      <c r="C228" s="109"/>
      <c r="D228" s="110"/>
      <c r="H228" s="110"/>
      <c r="I228" s="128"/>
      <c r="J228" s="109"/>
      <c r="L228" s="125"/>
      <c r="O228" s="109"/>
    </row>
    <row r="229" spans="1:15" s="124" customFormat="1" ht="11.25" x14ac:dyDescent="0.2">
      <c r="A229" s="109"/>
      <c r="C229" s="109"/>
      <c r="D229" s="110"/>
      <c r="H229" s="110"/>
      <c r="I229" s="128"/>
      <c r="J229" s="109"/>
      <c r="L229" s="125"/>
      <c r="O229" s="109"/>
    </row>
    <row r="230" spans="1:15" s="124" customFormat="1" ht="11.25" x14ac:dyDescent="0.2">
      <c r="A230" s="109"/>
      <c r="C230" s="109"/>
      <c r="D230" s="110"/>
      <c r="H230" s="110"/>
      <c r="I230" s="128"/>
      <c r="J230" s="109"/>
      <c r="L230" s="125"/>
      <c r="O230" s="109"/>
    </row>
    <row r="231" spans="1:15" s="124" customFormat="1" ht="11.25" x14ac:dyDescent="0.2">
      <c r="A231" s="109"/>
      <c r="C231" s="109"/>
      <c r="D231" s="110"/>
      <c r="H231" s="110"/>
      <c r="I231" s="128"/>
      <c r="J231" s="109"/>
      <c r="L231" s="125"/>
      <c r="O231" s="109"/>
    </row>
    <row r="232" spans="1:15" s="124" customFormat="1" ht="11.25" x14ac:dyDescent="0.2">
      <c r="A232" s="109"/>
      <c r="C232" s="109"/>
      <c r="D232" s="110"/>
      <c r="H232" s="110"/>
      <c r="I232" s="128"/>
      <c r="J232" s="109"/>
      <c r="L232" s="125"/>
      <c r="O232" s="109"/>
    </row>
    <row r="233" spans="1:15" s="124" customFormat="1" ht="11.25" x14ac:dyDescent="0.2">
      <c r="A233" s="109"/>
      <c r="C233" s="109"/>
      <c r="D233" s="110"/>
      <c r="H233" s="110"/>
      <c r="I233" s="128"/>
      <c r="J233" s="109"/>
      <c r="L233" s="125"/>
      <c r="O233" s="109"/>
    </row>
    <row r="234" spans="1:15" s="124" customFormat="1" ht="11.25" x14ac:dyDescent="0.2">
      <c r="A234" s="109"/>
      <c r="C234" s="109"/>
      <c r="D234" s="110"/>
      <c r="H234" s="110"/>
      <c r="I234" s="128"/>
      <c r="J234" s="109"/>
      <c r="L234" s="125"/>
      <c r="O234" s="109"/>
    </row>
    <row r="235" spans="1:15" s="124" customFormat="1" ht="11.25" x14ac:dyDescent="0.2">
      <c r="A235" s="109"/>
      <c r="C235" s="109"/>
      <c r="D235" s="110"/>
      <c r="H235" s="110"/>
      <c r="I235" s="128"/>
      <c r="J235" s="109"/>
      <c r="L235" s="125"/>
      <c r="O235" s="109"/>
    </row>
    <row r="236" spans="1:15" s="124" customFormat="1" ht="11.25" x14ac:dyDescent="0.2">
      <c r="A236" s="109"/>
      <c r="C236" s="109"/>
      <c r="D236" s="110"/>
      <c r="H236" s="110"/>
      <c r="I236" s="128"/>
      <c r="J236" s="109"/>
      <c r="L236" s="125"/>
      <c r="O236" s="109"/>
    </row>
    <row r="237" spans="1:15" s="124" customFormat="1" ht="11.25" x14ac:dyDescent="0.2">
      <c r="A237" s="109"/>
      <c r="C237" s="109"/>
      <c r="D237" s="110"/>
      <c r="H237" s="110"/>
      <c r="I237" s="128"/>
      <c r="J237" s="109"/>
      <c r="L237" s="125"/>
      <c r="O237" s="109"/>
    </row>
    <row r="238" spans="1:15" s="124" customFormat="1" ht="11.25" x14ac:dyDescent="0.2">
      <c r="A238" s="109"/>
      <c r="C238" s="109"/>
      <c r="D238" s="110"/>
      <c r="H238" s="110"/>
      <c r="I238" s="128"/>
      <c r="J238" s="109"/>
      <c r="L238" s="125"/>
      <c r="O238" s="109"/>
    </row>
    <row r="239" spans="1:15" s="124" customFormat="1" ht="11.25" x14ac:dyDescent="0.2">
      <c r="A239" s="109"/>
      <c r="C239" s="109"/>
      <c r="D239" s="110"/>
      <c r="H239" s="110"/>
      <c r="I239" s="128"/>
      <c r="J239" s="109"/>
      <c r="L239" s="125"/>
      <c r="O239" s="109"/>
    </row>
    <row r="240" spans="1:15" s="124" customFormat="1" ht="11.25" x14ac:dyDescent="0.2">
      <c r="A240" s="109"/>
      <c r="C240" s="109"/>
      <c r="D240" s="110"/>
      <c r="H240" s="110"/>
      <c r="I240" s="128"/>
      <c r="J240" s="109"/>
      <c r="L240" s="125"/>
      <c r="O240" s="109"/>
    </row>
    <row r="241" spans="1:15" s="124" customFormat="1" ht="11.25" x14ac:dyDescent="0.2">
      <c r="A241" s="109"/>
      <c r="C241" s="109"/>
      <c r="D241" s="110"/>
      <c r="H241" s="110"/>
      <c r="I241" s="128"/>
      <c r="J241" s="109"/>
      <c r="L241" s="125"/>
      <c r="O241" s="109"/>
    </row>
    <row r="242" spans="1:15" s="124" customFormat="1" ht="11.25" x14ac:dyDescent="0.2">
      <c r="A242" s="109"/>
      <c r="C242" s="109"/>
      <c r="D242" s="110"/>
      <c r="H242" s="110"/>
      <c r="I242" s="128"/>
      <c r="J242" s="109"/>
      <c r="L242" s="125"/>
      <c r="O242" s="109"/>
    </row>
    <row r="243" spans="1:15" s="124" customFormat="1" ht="11.25" x14ac:dyDescent="0.2">
      <c r="A243" s="109"/>
      <c r="C243" s="109"/>
      <c r="D243" s="110"/>
      <c r="H243" s="110"/>
      <c r="I243" s="128"/>
      <c r="J243" s="109"/>
      <c r="L243" s="125"/>
      <c r="O243" s="109"/>
    </row>
    <row r="244" spans="1:15" s="124" customFormat="1" ht="11.25" x14ac:dyDescent="0.2">
      <c r="A244" s="109"/>
      <c r="C244" s="109"/>
      <c r="D244" s="110"/>
      <c r="H244" s="110"/>
      <c r="I244" s="128"/>
      <c r="J244" s="109"/>
      <c r="L244" s="125"/>
      <c r="O244" s="109"/>
    </row>
    <row r="245" spans="1:15" s="124" customFormat="1" ht="11.25" x14ac:dyDescent="0.2">
      <c r="A245" s="109"/>
      <c r="C245" s="109"/>
      <c r="D245" s="110"/>
      <c r="H245" s="110"/>
      <c r="I245" s="128"/>
      <c r="J245" s="109"/>
      <c r="L245" s="125"/>
      <c r="O245" s="109"/>
    </row>
    <row r="246" spans="1:15" s="124" customFormat="1" ht="11.25" x14ac:dyDescent="0.2">
      <c r="A246" s="109"/>
      <c r="C246" s="109"/>
      <c r="D246" s="110"/>
      <c r="H246" s="110"/>
      <c r="I246" s="128"/>
      <c r="J246" s="109"/>
      <c r="L246" s="125"/>
      <c r="O246" s="109"/>
    </row>
    <row r="247" spans="1:15" s="124" customFormat="1" ht="11.25" x14ac:dyDescent="0.2">
      <c r="A247" s="109"/>
      <c r="C247" s="109"/>
      <c r="D247" s="110"/>
      <c r="H247" s="110"/>
      <c r="I247" s="128"/>
      <c r="J247" s="109"/>
      <c r="L247" s="125"/>
      <c r="O247" s="109"/>
    </row>
    <row r="248" spans="1:15" s="124" customFormat="1" ht="11.25" x14ac:dyDescent="0.2">
      <c r="A248" s="109"/>
      <c r="C248" s="109"/>
      <c r="D248" s="110"/>
      <c r="H248" s="110"/>
      <c r="I248" s="128"/>
      <c r="J248" s="109"/>
      <c r="L248" s="125"/>
      <c r="O248" s="109"/>
    </row>
    <row r="249" spans="1:15" s="124" customFormat="1" ht="11.25" x14ac:dyDescent="0.2">
      <c r="A249" s="109"/>
      <c r="C249" s="109"/>
      <c r="D249" s="110"/>
      <c r="H249" s="110"/>
      <c r="I249" s="128"/>
      <c r="J249" s="109"/>
      <c r="L249" s="125"/>
      <c r="O249" s="109"/>
    </row>
    <row r="250" spans="1:15" s="124" customFormat="1" ht="11.25" x14ac:dyDescent="0.2">
      <c r="A250" s="109"/>
      <c r="C250" s="109"/>
      <c r="D250" s="110"/>
      <c r="H250" s="110"/>
      <c r="I250" s="128"/>
      <c r="J250" s="109"/>
      <c r="L250" s="125"/>
      <c r="O250" s="109"/>
    </row>
    <row r="251" spans="1:15" s="124" customFormat="1" ht="11.25" x14ac:dyDescent="0.2">
      <c r="A251" s="109"/>
      <c r="C251" s="109"/>
      <c r="D251" s="110"/>
      <c r="H251" s="110"/>
      <c r="I251" s="128"/>
      <c r="J251" s="109"/>
      <c r="L251" s="125"/>
      <c r="O251" s="109"/>
    </row>
    <row r="252" spans="1:15" s="124" customFormat="1" ht="11.25" x14ac:dyDescent="0.2">
      <c r="A252" s="109"/>
      <c r="C252" s="109"/>
      <c r="D252" s="110"/>
      <c r="H252" s="110"/>
      <c r="I252" s="128"/>
      <c r="J252" s="109"/>
      <c r="L252" s="125"/>
      <c r="O252" s="109"/>
    </row>
    <row r="253" spans="1:15" s="124" customFormat="1" ht="11.25" x14ac:dyDescent="0.2">
      <c r="A253" s="109"/>
      <c r="C253" s="109"/>
      <c r="D253" s="110"/>
      <c r="H253" s="110"/>
      <c r="I253" s="128"/>
      <c r="J253" s="109"/>
      <c r="L253" s="125"/>
      <c r="O253" s="109"/>
    </row>
    <row r="254" spans="1:15" s="124" customFormat="1" ht="11.25" x14ac:dyDescent="0.2">
      <c r="A254" s="109"/>
      <c r="C254" s="109"/>
      <c r="D254" s="110"/>
      <c r="H254" s="110"/>
      <c r="I254" s="128"/>
      <c r="J254" s="109"/>
      <c r="L254" s="125"/>
      <c r="O254" s="109"/>
    </row>
    <row r="255" spans="1:15" s="124" customFormat="1" ht="11.25" x14ac:dyDescent="0.2">
      <c r="A255" s="109"/>
      <c r="C255" s="109"/>
      <c r="D255" s="110"/>
      <c r="H255" s="110"/>
      <c r="I255" s="128"/>
      <c r="J255" s="109"/>
      <c r="L255" s="125"/>
      <c r="O255" s="109"/>
    </row>
    <row r="256" spans="1:15" s="124" customFormat="1" ht="11.25" x14ac:dyDescent="0.2">
      <c r="A256" s="109"/>
      <c r="C256" s="109"/>
      <c r="D256" s="110"/>
      <c r="H256" s="110"/>
      <c r="I256" s="128"/>
      <c r="J256" s="109"/>
      <c r="L256" s="125"/>
      <c r="O256" s="109"/>
    </row>
    <row r="257" spans="1:15" s="124" customFormat="1" ht="11.25" x14ac:dyDescent="0.2">
      <c r="A257" s="109"/>
      <c r="C257" s="109"/>
      <c r="D257" s="110"/>
      <c r="H257" s="110"/>
      <c r="I257" s="128"/>
      <c r="J257" s="109"/>
      <c r="L257" s="125"/>
      <c r="O257" s="109"/>
    </row>
    <row r="258" spans="1:15" s="124" customFormat="1" ht="11.25" x14ac:dyDescent="0.2">
      <c r="A258" s="109"/>
      <c r="C258" s="109"/>
      <c r="D258" s="110"/>
      <c r="H258" s="110"/>
      <c r="I258" s="128"/>
      <c r="J258" s="109"/>
      <c r="L258" s="125"/>
      <c r="O258" s="109"/>
    </row>
    <row r="259" spans="1:15" s="124" customFormat="1" ht="11.25" x14ac:dyDescent="0.2">
      <c r="A259" s="109"/>
      <c r="C259" s="109"/>
      <c r="D259" s="110"/>
      <c r="H259" s="110"/>
      <c r="I259" s="128"/>
      <c r="J259" s="109"/>
      <c r="L259" s="125"/>
      <c r="O259" s="109"/>
    </row>
    <row r="260" spans="1:15" s="124" customFormat="1" ht="11.25" x14ac:dyDescent="0.2">
      <c r="A260" s="109"/>
      <c r="C260" s="109"/>
      <c r="D260" s="110"/>
      <c r="H260" s="110"/>
      <c r="I260" s="128"/>
      <c r="J260" s="109"/>
      <c r="L260" s="125"/>
      <c r="O260" s="109"/>
    </row>
    <row r="261" spans="1:15" s="124" customFormat="1" ht="11.25" x14ac:dyDescent="0.2">
      <c r="A261" s="109"/>
      <c r="C261" s="109"/>
      <c r="D261" s="110"/>
      <c r="H261" s="110"/>
      <c r="I261" s="128"/>
      <c r="J261" s="109"/>
      <c r="L261" s="125"/>
      <c r="O261" s="109"/>
    </row>
    <row r="262" spans="1:15" s="124" customFormat="1" ht="11.25" x14ac:dyDescent="0.2">
      <c r="A262" s="109"/>
      <c r="C262" s="109"/>
      <c r="D262" s="110"/>
      <c r="H262" s="110"/>
      <c r="I262" s="128"/>
      <c r="J262" s="109"/>
      <c r="L262" s="125"/>
      <c r="O262" s="109"/>
    </row>
    <row r="263" spans="1:15" s="124" customFormat="1" ht="11.25" x14ac:dyDescent="0.2">
      <c r="A263" s="109"/>
      <c r="C263" s="109"/>
      <c r="D263" s="110"/>
      <c r="H263" s="110"/>
      <c r="I263" s="128"/>
      <c r="J263" s="109"/>
      <c r="L263" s="125"/>
      <c r="O263" s="109"/>
    </row>
    <row r="264" spans="1:15" s="124" customFormat="1" ht="11.25" x14ac:dyDescent="0.2">
      <c r="A264" s="109"/>
      <c r="C264" s="109"/>
      <c r="D264" s="110"/>
      <c r="H264" s="110"/>
      <c r="I264" s="128"/>
      <c r="J264" s="109"/>
      <c r="L264" s="125"/>
      <c r="O264" s="109"/>
    </row>
    <row r="265" spans="1:15" s="124" customFormat="1" ht="11.25" x14ac:dyDescent="0.2">
      <c r="A265" s="109"/>
      <c r="C265" s="109"/>
      <c r="D265" s="110"/>
      <c r="H265" s="110"/>
      <c r="I265" s="128"/>
      <c r="J265" s="109"/>
      <c r="L265" s="125"/>
      <c r="O265" s="109"/>
    </row>
    <row r="266" spans="1:15" s="124" customFormat="1" ht="11.25" x14ac:dyDescent="0.2">
      <c r="A266" s="109"/>
      <c r="C266" s="109"/>
      <c r="D266" s="110"/>
      <c r="H266" s="110"/>
      <c r="I266" s="128"/>
      <c r="J266" s="109"/>
      <c r="L266" s="125"/>
      <c r="O266" s="109"/>
    </row>
    <row r="267" spans="1:15" s="124" customFormat="1" ht="11.25" x14ac:dyDescent="0.2">
      <c r="A267" s="109"/>
      <c r="C267" s="109"/>
      <c r="D267" s="110"/>
      <c r="H267" s="110"/>
      <c r="I267" s="128"/>
      <c r="J267" s="109"/>
      <c r="L267" s="125"/>
      <c r="O267" s="109"/>
    </row>
    <row r="268" spans="1:15" s="124" customFormat="1" ht="11.25" x14ac:dyDescent="0.2">
      <c r="A268" s="109"/>
      <c r="C268" s="109"/>
      <c r="D268" s="110"/>
      <c r="H268" s="110"/>
      <c r="I268" s="128"/>
      <c r="J268" s="109"/>
      <c r="L268" s="125"/>
      <c r="O268" s="109"/>
    </row>
    <row r="269" spans="1:15" s="124" customFormat="1" ht="11.25" x14ac:dyDescent="0.2">
      <c r="A269" s="109"/>
      <c r="C269" s="109"/>
      <c r="D269" s="110"/>
      <c r="H269" s="110"/>
      <c r="I269" s="128"/>
      <c r="J269" s="109"/>
      <c r="L269" s="125"/>
      <c r="O269" s="109"/>
    </row>
    <row r="270" spans="1:15" s="124" customFormat="1" ht="11.25" x14ac:dyDescent="0.2">
      <c r="A270" s="109"/>
      <c r="C270" s="109"/>
      <c r="D270" s="110"/>
      <c r="H270" s="110"/>
      <c r="I270" s="128"/>
      <c r="J270" s="109"/>
      <c r="L270" s="125"/>
      <c r="O270" s="109"/>
    </row>
    <row r="271" spans="1:15" s="124" customFormat="1" ht="11.25" x14ac:dyDescent="0.2">
      <c r="A271" s="109"/>
      <c r="C271" s="109"/>
      <c r="D271" s="110"/>
      <c r="H271" s="110"/>
      <c r="I271" s="128"/>
      <c r="J271" s="109"/>
      <c r="L271" s="125"/>
      <c r="O271" s="109"/>
    </row>
    <row r="272" spans="1:15" s="124" customFormat="1" ht="11.25" x14ac:dyDescent="0.2">
      <c r="A272" s="109"/>
      <c r="C272" s="109"/>
      <c r="D272" s="110"/>
      <c r="H272" s="110"/>
      <c r="I272" s="128"/>
      <c r="J272" s="109"/>
      <c r="L272" s="125"/>
      <c r="O272" s="109"/>
    </row>
    <row r="273" spans="1:15" s="124" customFormat="1" ht="11.25" x14ac:dyDescent="0.2">
      <c r="A273" s="109"/>
      <c r="C273" s="109"/>
      <c r="D273" s="110"/>
      <c r="H273" s="110"/>
      <c r="I273" s="128"/>
      <c r="J273" s="109"/>
      <c r="L273" s="125"/>
      <c r="O273" s="109"/>
    </row>
    <row r="274" spans="1:15" s="124" customFormat="1" ht="11.25" x14ac:dyDescent="0.2">
      <c r="A274" s="109"/>
      <c r="C274" s="109"/>
      <c r="D274" s="110"/>
      <c r="H274" s="110"/>
      <c r="I274" s="128"/>
      <c r="J274" s="109"/>
      <c r="L274" s="125"/>
      <c r="O274" s="109"/>
    </row>
    <row r="275" spans="1:15" s="124" customFormat="1" ht="11.25" x14ac:dyDescent="0.2">
      <c r="A275" s="109"/>
      <c r="C275" s="109"/>
      <c r="D275" s="110"/>
      <c r="H275" s="110"/>
      <c r="I275" s="128"/>
      <c r="J275" s="109"/>
      <c r="L275" s="125"/>
      <c r="O275" s="109"/>
    </row>
    <row r="276" spans="1:15" s="124" customFormat="1" ht="11.25" x14ac:dyDescent="0.2">
      <c r="A276" s="109"/>
      <c r="C276" s="109"/>
      <c r="D276" s="110"/>
      <c r="H276" s="110"/>
      <c r="I276" s="128"/>
      <c r="J276" s="109"/>
      <c r="L276" s="125"/>
      <c r="O276" s="109"/>
    </row>
    <row r="277" spans="1:15" s="124" customFormat="1" ht="11.25" x14ac:dyDescent="0.2">
      <c r="A277" s="109"/>
      <c r="C277" s="109"/>
      <c r="D277" s="110"/>
      <c r="H277" s="110"/>
      <c r="I277" s="128"/>
      <c r="J277" s="109"/>
      <c r="L277" s="125"/>
      <c r="O277" s="109"/>
    </row>
    <row r="278" spans="1:15" s="124" customFormat="1" ht="11.25" x14ac:dyDescent="0.2">
      <c r="A278" s="109"/>
      <c r="C278" s="109"/>
      <c r="D278" s="110"/>
      <c r="H278" s="110"/>
      <c r="I278" s="128"/>
      <c r="J278" s="109"/>
      <c r="L278" s="125"/>
      <c r="O278" s="109"/>
    </row>
    <row r="279" spans="1:15" s="124" customFormat="1" ht="11.25" x14ac:dyDescent="0.2">
      <c r="A279" s="109"/>
      <c r="C279" s="109"/>
      <c r="D279" s="110"/>
      <c r="H279" s="110"/>
      <c r="I279" s="128"/>
      <c r="J279" s="109"/>
      <c r="L279" s="125"/>
      <c r="O279" s="109"/>
    </row>
    <row r="280" spans="1:15" s="124" customFormat="1" ht="11.25" x14ac:dyDescent="0.2">
      <c r="A280" s="109"/>
      <c r="C280" s="109"/>
      <c r="D280" s="110"/>
      <c r="H280" s="110"/>
      <c r="I280" s="128"/>
      <c r="J280" s="109"/>
      <c r="L280" s="125"/>
      <c r="O280" s="109"/>
    </row>
    <row r="281" spans="1:15" s="124" customFormat="1" ht="11.25" x14ac:dyDescent="0.2">
      <c r="A281" s="109"/>
      <c r="C281" s="109"/>
      <c r="D281" s="110"/>
      <c r="H281" s="110"/>
      <c r="I281" s="128"/>
      <c r="J281" s="109"/>
      <c r="L281" s="125"/>
      <c r="O281" s="109"/>
    </row>
    <row r="282" spans="1:15" s="124" customFormat="1" ht="11.25" x14ac:dyDescent="0.2">
      <c r="A282" s="109"/>
      <c r="C282" s="109"/>
      <c r="D282" s="110"/>
      <c r="H282" s="110"/>
      <c r="I282" s="128"/>
      <c r="J282" s="109"/>
      <c r="L282" s="125"/>
      <c r="O282" s="109"/>
    </row>
    <row r="283" spans="1:15" s="124" customFormat="1" ht="11.25" x14ac:dyDescent="0.2">
      <c r="A283" s="109"/>
      <c r="C283" s="109"/>
      <c r="D283" s="110"/>
      <c r="H283" s="110"/>
      <c r="I283" s="128"/>
      <c r="J283" s="109"/>
      <c r="L283" s="125"/>
      <c r="O283" s="109"/>
    </row>
    <row r="284" spans="1:15" s="124" customFormat="1" ht="11.25" x14ac:dyDescent="0.2">
      <c r="A284" s="109"/>
      <c r="C284" s="109"/>
      <c r="D284" s="110"/>
      <c r="H284" s="110"/>
      <c r="I284" s="128"/>
      <c r="J284" s="109"/>
      <c r="L284" s="125"/>
      <c r="O284" s="109"/>
    </row>
    <row r="285" spans="1:15" s="124" customFormat="1" ht="11.25" x14ac:dyDescent="0.2">
      <c r="A285" s="109"/>
      <c r="C285" s="109"/>
      <c r="D285" s="110"/>
      <c r="H285" s="110"/>
      <c r="I285" s="128"/>
      <c r="J285" s="109"/>
      <c r="L285" s="125"/>
      <c r="O285" s="109"/>
    </row>
    <row r="286" spans="1:15" s="124" customFormat="1" ht="11.25" x14ac:dyDescent="0.2">
      <c r="A286" s="109"/>
      <c r="C286" s="109"/>
      <c r="D286" s="110"/>
      <c r="H286" s="110"/>
      <c r="I286" s="128"/>
      <c r="J286" s="109"/>
      <c r="L286" s="125"/>
      <c r="O286" s="109"/>
    </row>
    <row r="287" spans="1:15" s="124" customFormat="1" ht="11.25" x14ac:dyDescent="0.2">
      <c r="A287" s="109"/>
      <c r="C287" s="109"/>
      <c r="D287" s="110"/>
      <c r="H287" s="110"/>
      <c r="I287" s="128"/>
      <c r="J287" s="109"/>
      <c r="L287" s="125"/>
      <c r="O287" s="109"/>
    </row>
    <row r="288" spans="1:15" s="124" customFormat="1" ht="11.25" x14ac:dyDescent="0.2">
      <c r="A288" s="109"/>
      <c r="C288" s="109"/>
      <c r="D288" s="110"/>
      <c r="H288" s="110"/>
      <c r="I288" s="128"/>
      <c r="J288" s="109"/>
      <c r="L288" s="125"/>
      <c r="O288" s="109"/>
    </row>
    <row r="289" spans="1:15" s="124" customFormat="1" ht="11.25" x14ac:dyDescent="0.2">
      <c r="A289" s="109"/>
      <c r="C289" s="109"/>
      <c r="D289" s="110"/>
      <c r="H289" s="110"/>
      <c r="I289" s="128"/>
      <c r="J289" s="109"/>
      <c r="L289" s="125"/>
      <c r="O289" s="109"/>
    </row>
    <row r="290" spans="1:15" s="124" customFormat="1" ht="11.25" x14ac:dyDescent="0.2">
      <c r="A290" s="109"/>
      <c r="C290" s="109"/>
      <c r="D290" s="110"/>
      <c r="H290" s="110"/>
      <c r="I290" s="128"/>
      <c r="J290" s="109"/>
      <c r="L290" s="125"/>
      <c r="O290" s="109"/>
    </row>
    <row r="291" spans="1:15" s="124" customFormat="1" ht="11.25" x14ac:dyDescent="0.2">
      <c r="A291" s="109"/>
      <c r="C291" s="109"/>
      <c r="D291" s="110"/>
      <c r="H291" s="110"/>
      <c r="I291" s="128"/>
      <c r="J291" s="109"/>
      <c r="L291" s="125"/>
      <c r="O291" s="109"/>
    </row>
    <row r="292" spans="1:15" s="124" customFormat="1" ht="11.25" x14ac:dyDescent="0.2">
      <c r="A292" s="109"/>
      <c r="C292" s="109"/>
      <c r="D292" s="110"/>
      <c r="H292" s="110"/>
      <c r="I292" s="128"/>
      <c r="J292" s="109"/>
      <c r="L292" s="125"/>
      <c r="O292" s="109"/>
    </row>
    <row r="293" spans="1:15" s="124" customFormat="1" ht="11.25" x14ac:dyDescent="0.2">
      <c r="A293" s="109"/>
      <c r="C293" s="109"/>
      <c r="D293" s="110"/>
      <c r="H293" s="110"/>
      <c r="I293" s="128"/>
      <c r="J293" s="109"/>
      <c r="L293" s="125"/>
      <c r="O293" s="109"/>
    </row>
    <row r="294" spans="1:15" s="124" customFormat="1" ht="11.25" x14ac:dyDescent="0.2">
      <c r="A294" s="109"/>
      <c r="C294" s="109"/>
      <c r="D294" s="110"/>
      <c r="H294" s="110"/>
      <c r="I294" s="128"/>
      <c r="J294" s="109"/>
      <c r="L294" s="125"/>
      <c r="O294" s="109"/>
    </row>
    <row r="295" spans="1:15" s="124" customFormat="1" ht="11.25" x14ac:dyDescent="0.2">
      <c r="A295" s="109"/>
      <c r="C295" s="109"/>
      <c r="D295" s="110"/>
      <c r="H295" s="110"/>
      <c r="I295" s="128"/>
      <c r="J295" s="109"/>
      <c r="L295" s="125"/>
      <c r="O295" s="109"/>
    </row>
    <row r="296" spans="1:15" s="124" customFormat="1" ht="11.25" x14ac:dyDescent="0.2">
      <c r="A296" s="109"/>
      <c r="C296" s="109"/>
      <c r="D296" s="110"/>
      <c r="H296" s="110"/>
      <c r="I296" s="128"/>
      <c r="J296" s="109"/>
      <c r="L296" s="125"/>
      <c r="O296" s="109"/>
    </row>
    <row r="297" spans="1:15" s="124" customFormat="1" ht="11.25" x14ac:dyDescent="0.2">
      <c r="A297" s="109"/>
      <c r="C297" s="109"/>
      <c r="D297" s="110"/>
      <c r="H297" s="110"/>
      <c r="I297" s="128"/>
      <c r="J297" s="109"/>
      <c r="L297" s="125"/>
      <c r="O297" s="109"/>
    </row>
    <row r="298" spans="1:15" s="124" customFormat="1" ht="11.25" x14ac:dyDescent="0.2">
      <c r="A298" s="109"/>
      <c r="C298" s="109"/>
      <c r="D298" s="110"/>
      <c r="H298" s="110"/>
      <c r="I298" s="128"/>
      <c r="J298" s="109"/>
      <c r="L298" s="125"/>
      <c r="O298" s="109"/>
    </row>
    <row r="299" spans="1:15" s="124" customFormat="1" ht="11.25" x14ac:dyDescent="0.2">
      <c r="A299" s="109"/>
      <c r="C299" s="109"/>
      <c r="D299" s="110"/>
      <c r="H299" s="110"/>
      <c r="I299" s="128"/>
      <c r="J299" s="109"/>
      <c r="L299" s="125"/>
      <c r="O299" s="109"/>
    </row>
    <row r="300" spans="1:15" s="124" customFormat="1" ht="11.25" x14ac:dyDescent="0.2">
      <c r="A300" s="109"/>
      <c r="C300" s="109"/>
      <c r="D300" s="110"/>
      <c r="H300" s="110"/>
      <c r="I300" s="128"/>
      <c r="J300" s="109"/>
      <c r="L300" s="125"/>
      <c r="O300" s="109"/>
    </row>
    <row r="301" spans="1:15" s="124" customFormat="1" ht="11.25" x14ac:dyDescent="0.2">
      <c r="A301" s="109"/>
      <c r="C301" s="109"/>
      <c r="D301" s="110"/>
      <c r="H301" s="110"/>
      <c r="I301" s="128"/>
      <c r="J301" s="109"/>
      <c r="L301" s="125"/>
      <c r="O301" s="109"/>
    </row>
    <row r="302" spans="1:15" s="124" customFormat="1" ht="11.25" x14ac:dyDescent="0.2">
      <c r="A302" s="109"/>
      <c r="C302" s="109"/>
      <c r="D302" s="110"/>
      <c r="H302" s="110"/>
      <c r="I302" s="128"/>
      <c r="J302" s="109"/>
      <c r="L302" s="125"/>
      <c r="O302" s="109"/>
    </row>
    <row r="303" spans="1:15" s="124" customFormat="1" ht="11.25" x14ac:dyDescent="0.2">
      <c r="A303" s="109"/>
      <c r="C303" s="109"/>
      <c r="D303" s="110"/>
      <c r="H303" s="110"/>
      <c r="I303" s="128"/>
      <c r="J303" s="109"/>
      <c r="L303" s="125"/>
      <c r="O303" s="109"/>
    </row>
    <row r="304" spans="1:15" s="124" customFormat="1" ht="11.25" x14ac:dyDescent="0.2">
      <c r="A304" s="109"/>
      <c r="C304" s="109"/>
      <c r="D304" s="110"/>
      <c r="H304" s="110"/>
      <c r="I304" s="128"/>
      <c r="J304" s="109"/>
      <c r="L304" s="125"/>
      <c r="O304" s="109"/>
    </row>
    <row r="305" spans="1:15" s="124" customFormat="1" ht="11.25" x14ac:dyDescent="0.2">
      <c r="A305" s="109"/>
      <c r="C305" s="109"/>
      <c r="D305" s="110"/>
      <c r="H305" s="110"/>
      <c r="I305" s="128"/>
      <c r="J305" s="109"/>
      <c r="L305" s="125"/>
      <c r="O305" s="109"/>
    </row>
    <row r="306" spans="1:15" s="124" customFormat="1" ht="11.25" x14ac:dyDescent="0.2">
      <c r="A306" s="109"/>
      <c r="C306" s="109"/>
      <c r="D306" s="110"/>
      <c r="H306" s="110"/>
      <c r="I306" s="128"/>
      <c r="J306" s="109"/>
      <c r="L306" s="125"/>
      <c r="O306" s="109"/>
    </row>
    <row r="307" spans="1:15" s="124" customFormat="1" ht="11.25" x14ac:dyDescent="0.2">
      <c r="A307" s="109"/>
      <c r="C307" s="109"/>
      <c r="D307" s="110"/>
      <c r="H307" s="110"/>
      <c r="I307" s="128"/>
      <c r="J307" s="109"/>
      <c r="L307" s="125"/>
      <c r="O307" s="109"/>
    </row>
    <row r="308" spans="1:15" s="124" customFormat="1" ht="11.25" x14ac:dyDescent="0.2">
      <c r="A308" s="109"/>
      <c r="C308" s="109"/>
      <c r="D308" s="110"/>
      <c r="H308" s="110"/>
      <c r="I308" s="128"/>
      <c r="J308" s="109"/>
      <c r="L308" s="125"/>
      <c r="O308" s="109"/>
    </row>
    <row r="309" spans="1:15" s="124" customFormat="1" ht="11.25" x14ac:dyDescent="0.2">
      <c r="A309" s="109"/>
      <c r="C309" s="109"/>
      <c r="D309" s="110"/>
      <c r="H309" s="110"/>
      <c r="I309" s="128"/>
      <c r="J309" s="109"/>
      <c r="L309" s="125"/>
      <c r="O309" s="109"/>
    </row>
    <row r="310" spans="1:15" s="124" customFormat="1" ht="11.25" x14ac:dyDescent="0.2">
      <c r="A310" s="109"/>
      <c r="C310" s="109"/>
      <c r="D310" s="110"/>
      <c r="H310" s="110"/>
      <c r="I310" s="128"/>
      <c r="J310" s="109"/>
      <c r="L310" s="125"/>
      <c r="O310" s="109"/>
    </row>
    <row r="311" spans="1:15" s="124" customFormat="1" ht="11.25" x14ac:dyDescent="0.2">
      <c r="A311" s="109"/>
      <c r="C311" s="109"/>
      <c r="D311" s="110"/>
      <c r="H311" s="110"/>
      <c r="I311" s="128"/>
      <c r="J311" s="109"/>
      <c r="L311" s="125"/>
      <c r="O311" s="109"/>
    </row>
    <row r="312" spans="1:15" s="124" customFormat="1" ht="11.25" x14ac:dyDescent="0.2">
      <c r="A312" s="109"/>
      <c r="C312" s="109"/>
      <c r="D312" s="110"/>
      <c r="H312" s="110"/>
      <c r="I312" s="128"/>
      <c r="J312" s="109"/>
      <c r="L312" s="125"/>
      <c r="O312" s="109"/>
    </row>
    <row r="313" spans="1:15" s="124" customFormat="1" ht="11.25" x14ac:dyDescent="0.2">
      <c r="A313" s="109"/>
      <c r="C313" s="109"/>
      <c r="D313" s="110"/>
      <c r="H313" s="110"/>
      <c r="I313" s="128"/>
      <c r="J313" s="109"/>
      <c r="L313" s="125"/>
      <c r="O313" s="109"/>
    </row>
    <row r="314" spans="1:15" s="124" customFormat="1" ht="11.25" x14ac:dyDescent="0.2">
      <c r="A314" s="109"/>
      <c r="C314" s="109"/>
      <c r="D314" s="110"/>
      <c r="H314" s="110"/>
      <c r="I314" s="128"/>
      <c r="J314" s="109"/>
      <c r="L314" s="125"/>
      <c r="O314" s="109"/>
    </row>
    <row r="315" spans="1:15" s="124" customFormat="1" ht="11.25" x14ac:dyDescent="0.2">
      <c r="A315" s="109"/>
      <c r="C315" s="109"/>
      <c r="D315" s="110"/>
      <c r="H315" s="110"/>
      <c r="I315" s="128"/>
      <c r="J315" s="109"/>
      <c r="L315" s="125"/>
      <c r="O315" s="109"/>
    </row>
    <row r="316" spans="1:15" s="124" customFormat="1" ht="11.25" x14ac:dyDescent="0.2">
      <c r="A316" s="109"/>
      <c r="C316" s="109"/>
      <c r="D316" s="110"/>
      <c r="H316" s="110"/>
      <c r="I316" s="128"/>
      <c r="J316" s="109"/>
      <c r="L316" s="125"/>
      <c r="O316" s="109"/>
    </row>
    <row r="317" spans="1:15" s="124" customFormat="1" ht="11.25" x14ac:dyDescent="0.2">
      <c r="A317" s="109"/>
      <c r="C317" s="109"/>
      <c r="D317" s="110"/>
      <c r="H317" s="110"/>
      <c r="I317" s="128"/>
      <c r="J317" s="109"/>
      <c r="L317" s="125"/>
      <c r="O317" s="109"/>
    </row>
    <row r="318" spans="1:15" s="124" customFormat="1" ht="11.25" x14ac:dyDescent="0.2">
      <c r="A318" s="109"/>
      <c r="C318" s="109"/>
      <c r="D318" s="110"/>
      <c r="H318" s="110"/>
      <c r="I318" s="128"/>
      <c r="J318" s="109"/>
      <c r="L318" s="125"/>
      <c r="O318" s="109"/>
    </row>
    <row r="319" spans="1:15" s="124" customFormat="1" ht="11.25" x14ac:dyDescent="0.2">
      <c r="A319" s="109"/>
      <c r="C319" s="109"/>
      <c r="D319" s="110"/>
      <c r="H319" s="110"/>
      <c r="I319" s="128"/>
      <c r="J319" s="109"/>
      <c r="L319" s="125"/>
      <c r="O319" s="109"/>
    </row>
    <row r="320" spans="1:15" s="124" customFormat="1" ht="11.25" x14ac:dyDescent="0.2">
      <c r="A320" s="109"/>
      <c r="C320" s="109"/>
      <c r="D320" s="110"/>
      <c r="H320" s="110"/>
      <c r="I320" s="128"/>
      <c r="J320" s="109"/>
      <c r="L320" s="125"/>
      <c r="O320" s="109"/>
    </row>
    <row r="321" spans="1:15" s="124" customFormat="1" ht="11.25" x14ac:dyDescent="0.2">
      <c r="A321" s="109"/>
      <c r="C321" s="109"/>
      <c r="D321" s="110"/>
      <c r="H321" s="110"/>
      <c r="I321" s="128"/>
      <c r="J321" s="109"/>
      <c r="L321" s="125"/>
      <c r="O321" s="109"/>
    </row>
    <row r="322" spans="1:15" s="124" customFormat="1" ht="11.25" x14ac:dyDescent="0.2">
      <c r="A322" s="109"/>
      <c r="C322" s="109"/>
      <c r="D322" s="110"/>
      <c r="H322" s="110"/>
      <c r="I322" s="128"/>
      <c r="J322" s="109"/>
      <c r="L322" s="125"/>
      <c r="O322" s="109"/>
    </row>
    <row r="323" spans="1:15" s="124" customFormat="1" ht="11.25" x14ac:dyDescent="0.2">
      <c r="A323" s="109"/>
      <c r="C323" s="109"/>
      <c r="D323" s="110"/>
      <c r="H323" s="110"/>
      <c r="I323" s="128"/>
      <c r="J323" s="109"/>
      <c r="L323" s="125"/>
      <c r="O323" s="109"/>
    </row>
    <row r="324" spans="1:15" s="124" customFormat="1" ht="11.25" x14ac:dyDescent="0.2">
      <c r="A324" s="109"/>
      <c r="C324" s="109"/>
      <c r="D324" s="110"/>
      <c r="H324" s="110"/>
      <c r="I324" s="128"/>
      <c r="J324" s="109"/>
      <c r="L324" s="125"/>
      <c r="O324" s="109"/>
    </row>
    <row r="325" spans="1:15" s="124" customFormat="1" ht="11.25" x14ac:dyDescent="0.2">
      <c r="A325" s="109"/>
      <c r="C325" s="109"/>
      <c r="D325" s="110"/>
      <c r="H325" s="110"/>
      <c r="I325" s="128"/>
      <c r="J325" s="109"/>
      <c r="L325" s="125"/>
      <c r="O325" s="109"/>
    </row>
    <row r="326" spans="1:15" s="124" customFormat="1" ht="11.25" x14ac:dyDescent="0.2">
      <c r="A326" s="109"/>
      <c r="C326" s="109"/>
      <c r="D326" s="110"/>
      <c r="H326" s="110"/>
      <c r="I326" s="128"/>
      <c r="J326" s="109"/>
      <c r="L326" s="125"/>
      <c r="O326" s="109"/>
    </row>
    <row r="327" spans="1:15" s="124" customFormat="1" ht="11.25" x14ac:dyDescent="0.2">
      <c r="A327" s="109"/>
      <c r="C327" s="109"/>
      <c r="D327" s="110"/>
      <c r="H327" s="110"/>
      <c r="I327" s="128"/>
      <c r="J327" s="109"/>
      <c r="L327" s="125"/>
      <c r="O327" s="109"/>
    </row>
    <row r="328" spans="1:15" s="124" customFormat="1" ht="11.25" x14ac:dyDescent="0.2">
      <c r="A328" s="109"/>
      <c r="C328" s="109"/>
      <c r="D328" s="110"/>
      <c r="H328" s="110"/>
      <c r="I328" s="128"/>
      <c r="J328" s="109"/>
      <c r="L328" s="125"/>
      <c r="O328" s="109"/>
    </row>
    <row r="329" spans="1:15" s="124" customFormat="1" ht="11.25" x14ac:dyDescent="0.2">
      <c r="A329" s="109"/>
      <c r="C329" s="109"/>
      <c r="D329" s="110"/>
      <c r="H329" s="110"/>
      <c r="I329" s="128"/>
      <c r="J329" s="109"/>
      <c r="L329" s="125"/>
      <c r="O329" s="109"/>
    </row>
    <row r="330" spans="1:15" s="124" customFormat="1" ht="11.25" x14ac:dyDescent="0.2">
      <c r="A330" s="109"/>
      <c r="C330" s="109"/>
      <c r="D330" s="110"/>
      <c r="H330" s="110"/>
      <c r="I330" s="128"/>
      <c r="J330" s="109"/>
      <c r="L330" s="125"/>
      <c r="O330" s="109"/>
    </row>
    <row r="331" spans="1:15" s="124" customFormat="1" ht="11.25" x14ac:dyDescent="0.2">
      <c r="A331" s="109"/>
      <c r="C331" s="109"/>
      <c r="D331" s="110"/>
      <c r="H331" s="110"/>
      <c r="I331" s="128"/>
      <c r="J331" s="109"/>
      <c r="L331" s="125"/>
      <c r="O331" s="109"/>
    </row>
    <row r="332" spans="1:15" s="124" customFormat="1" ht="11.25" x14ac:dyDescent="0.2">
      <c r="A332" s="109"/>
      <c r="C332" s="109"/>
      <c r="D332" s="110"/>
      <c r="H332" s="110"/>
      <c r="I332" s="128"/>
      <c r="J332" s="109"/>
      <c r="L332" s="125"/>
      <c r="O332" s="109"/>
    </row>
    <row r="333" spans="1:15" s="124" customFormat="1" ht="11.25" x14ac:dyDescent="0.2">
      <c r="A333" s="109"/>
      <c r="C333" s="109"/>
      <c r="D333" s="110"/>
      <c r="H333" s="110"/>
      <c r="I333" s="128"/>
      <c r="J333" s="109"/>
      <c r="L333" s="125"/>
      <c r="O333" s="109"/>
    </row>
    <row r="334" spans="1:15" s="124" customFormat="1" ht="11.25" x14ac:dyDescent="0.2">
      <c r="A334" s="109"/>
      <c r="C334" s="109"/>
      <c r="D334" s="110"/>
      <c r="H334" s="110"/>
      <c r="I334" s="128"/>
      <c r="J334" s="109"/>
      <c r="L334" s="125"/>
      <c r="O334" s="109"/>
    </row>
    <row r="335" spans="1:15" s="124" customFormat="1" ht="11.25" x14ac:dyDescent="0.2">
      <c r="A335" s="109"/>
      <c r="C335" s="109"/>
      <c r="D335" s="110"/>
      <c r="H335" s="110"/>
      <c r="I335" s="128"/>
      <c r="J335" s="109"/>
      <c r="L335" s="125"/>
      <c r="O335" s="109"/>
    </row>
    <row r="336" spans="1:15" s="124" customFormat="1" ht="11.25" x14ac:dyDescent="0.2">
      <c r="A336" s="109"/>
      <c r="C336" s="109"/>
      <c r="D336" s="110"/>
      <c r="H336" s="110"/>
      <c r="I336" s="128"/>
      <c r="J336" s="109"/>
      <c r="L336" s="125"/>
      <c r="O336" s="109"/>
    </row>
    <row r="337" spans="1:15" s="124" customFormat="1" ht="11.25" x14ac:dyDescent="0.2">
      <c r="A337" s="109"/>
      <c r="C337" s="109"/>
      <c r="D337" s="110"/>
      <c r="H337" s="110"/>
      <c r="I337" s="128"/>
      <c r="J337" s="109"/>
      <c r="L337" s="125"/>
      <c r="O337" s="109"/>
    </row>
    <row r="338" spans="1:15" s="124" customFormat="1" ht="11.25" x14ac:dyDescent="0.2">
      <c r="A338" s="109"/>
      <c r="C338" s="109"/>
      <c r="D338" s="110"/>
      <c r="H338" s="110"/>
      <c r="I338" s="128"/>
      <c r="J338" s="109"/>
      <c r="L338" s="125"/>
      <c r="O338" s="109"/>
    </row>
    <row r="339" spans="1:15" s="124" customFormat="1" ht="11.25" x14ac:dyDescent="0.2">
      <c r="A339" s="109"/>
      <c r="C339" s="109"/>
      <c r="D339" s="110"/>
      <c r="H339" s="110"/>
      <c r="I339" s="128"/>
      <c r="J339" s="109"/>
      <c r="L339" s="125"/>
      <c r="O339" s="109"/>
    </row>
    <row r="340" spans="1:15" s="124" customFormat="1" ht="11.25" x14ac:dyDescent="0.2">
      <c r="A340" s="109"/>
      <c r="C340" s="109"/>
      <c r="D340" s="110"/>
      <c r="H340" s="110"/>
      <c r="I340" s="128"/>
      <c r="J340" s="109"/>
      <c r="L340" s="125"/>
      <c r="O340" s="109"/>
    </row>
    <row r="341" spans="1:15" s="124" customFormat="1" ht="11.25" x14ac:dyDescent="0.2">
      <c r="A341" s="109"/>
      <c r="C341" s="109"/>
      <c r="D341" s="110"/>
      <c r="H341" s="110"/>
      <c r="I341" s="128"/>
      <c r="J341" s="109"/>
      <c r="L341" s="125"/>
      <c r="O341" s="109"/>
    </row>
    <row r="342" spans="1:15" s="124" customFormat="1" ht="11.25" x14ac:dyDescent="0.2">
      <c r="A342" s="109"/>
      <c r="C342" s="109"/>
      <c r="D342" s="110"/>
      <c r="H342" s="110"/>
      <c r="I342" s="128"/>
      <c r="J342" s="109"/>
      <c r="L342" s="125"/>
      <c r="O342" s="109"/>
    </row>
    <row r="343" spans="1:15" s="124" customFormat="1" ht="11.25" x14ac:dyDescent="0.2">
      <c r="A343" s="109"/>
      <c r="C343" s="109"/>
      <c r="D343" s="110"/>
      <c r="H343" s="110"/>
      <c r="I343" s="128"/>
      <c r="J343" s="109"/>
      <c r="L343" s="125"/>
      <c r="O343" s="109"/>
    </row>
    <row r="344" spans="1:15" s="124" customFormat="1" ht="11.25" x14ac:dyDescent="0.2">
      <c r="A344" s="109"/>
      <c r="C344" s="109"/>
      <c r="D344" s="110"/>
      <c r="H344" s="110"/>
      <c r="I344" s="128"/>
      <c r="J344" s="109"/>
      <c r="L344" s="125"/>
      <c r="O344" s="109"/>
    </row>
    <row r="345" spans="1:15" s="124" customFormat="1" ht="11.25" x14ac:dyDescent="0.2">
      <c r="A345" s="109"/>
      <c r="C345" s="109"/>
      <c r="D345" s="110"/>
      <c r="H345" s="110"/>
      <c r="I345" s="128"/>
      <c r="J345" s="109"/>
      <c r="L345" s="125"/>
      <c r="O345" s="109"/>
    </row>
    <row r="346" spans="1:15" s="124" customFormat="1" ht="11.25" x14ac:dyDescent="0.2">
      <c r="A346" s="109"/>
      <c r="C346" s="109"/>
      <c r="D346" s="110"/>
      <c r="H346" s="110"/>
      <c r="I346" s="128"/>
      <c r="J346" s="109"/>
      <c r="L346" s="125"/>
      <c r="O346" s="109"/>
    </row>
    <row r="347" spans="1:15" s="124" customFormat="1" ht="11.25" x14ac:dyDescent="0.2">
      <c r="A347" s="109"/>
      <c r="C347" s="109"/>
      <c r="D347" s="110"/>
      <c r="H347" s="110"/>
      <c r="I347" s="128"/>
      <c r="J347" s="109"/>
      <c r="L347" s="125"/>
      <c r="O347" s="109"/>
    </row>
    <row r="348" spans="1:15" s="124" customFormat="1" ht="11.25" x14ac:dyDescent="0.2">
      <c r="A348" s="109"/>
      <c r="C348" s="109"/>
      <c r="D348" s="110"/>
      <c r="H348" s="110"/>
      <c r="I348" s="128"/>
      <c r="J348" s="109"/>
      <c r="L348" s="125"/>
      <c r="O348" s="109"/>
    </row>
    <row r="349" spans="1:15" s="124" customFormat="1" ht="11.25" x14ac:dyDescent="0.2">
      <c r="A349" s="109"/>
      <c r="C349" s="109"/>
      <c r="D349" s="110"/>
      <c r="H349" s="110"/>
      <c r="I349" s="128"/>
      <c r="J349" s="109"/>
      <c r="L349" s="125"/>
      <c r="O349" s="109"/>
    </row>
    <row r="350" spans="1:15" s="124" customFormat="1" ht="11.25" x14ac:dyDescent="0.2">
      <c r="A350" s="109"/>
      <c r="C350" s="109"/>
      <c r="D350" s="110"/>
      <c r="H350" s="110"/>
      <c r="I350" s="128"/>
      <c r="J350" s="109"/>
      <c r="L350" s="125"/>
      <c r="O350" s="109"/>
    </row>
    <row r="351" spans="1:15" s="124" customFormat="1" ht="11.25" x14ac:dyDescent="0.2">
      <c r="A351" s="109"/>
      <c r="C351" s="109"/>
      <c r="D351" s="110"/>
      <c r="H351" s="110"/>
      <c r="I351" s="128"/>
      <c r="J351" s="109"/>
      <c r="L351" s="125"/>
      <c r="O351" s="109"/>
    </row>
    <row r="352" spans="1:15" s="124" customFormat="1" ht="11.25" x14ac:dyDescent="0.2">
      <c r="A352" s="109"/>
      <c r="C352" s="109"/>
      <c r="D352" s="110"/>
      <c r="H352" s="110"/>
      <c r="I352" s="128"/>
      <c r="J352" s="109"/>
      <c r="L352" s="125"/>
      <c r="O352" s="109"/>
    </row>
    <row r="353" spans="1:15" s="124" customFormat="1" ht="11.25" x14ac:dyDescent="0.2">
      <c r="A353" s="109"/>
      <c r="C353" s="109"/>
      <c r="D353" s="110"/>
      <c r="H353" s="110"/>
      <c r="I353" s="128"/>
      <c r="J353" s="109"/>
      <c r="L353" s="125"/>
      <c r="O353" s="109"/>
    </row>
    <row r="354" spans="1:15" s="124" customFormat="1" ht="11.25" x14ac:dyDescent="0.2">
      <c r="A354" s="109"/>
      <c r="C354" s="109"/>
      <c r="D354" s="110"/>
      <c r="H354" s="110"/>
      <c r="I354" s="128"/>
      <c r="J354" s="109"/>
      <c r="L354" s="125"/>
      <c r="O354" s="109"/>
    </row>
    <row r="355" spans="1:15" s="124" customFormat="1" ht="11.25" x14ac:dyDescent="0.2">
      <c r="A355" s="109"/>
      <c r="C355" s="109"/>
      <c r="D355" s="110"/>
      <c r="H355" s="110"/>
      <c r="I355" s="128"/>
      <c r="J355" s="109"/>
      <c r="L355" s="125"/>
      <c r="O355" s="109"/>
    </row>
    <row r="356" spans="1:15" s="124" customFormat="1" ht="11.25" x14ac:dyDescent="0.2">
      <c r="A356" s="109"/>
      <c r="C356" s="109"/>
      <c r="D356" s="110"/>
      <c r="H356" s="110"/>
      <c r="I356" s="128"/>
      <c r="J356" s="109"/>
      <c r="L356" s="125"/>
      <c r="O356" s="109"/>
    </row>
    <row r="357" spans="1:15" s="124" customFormat="1" ht="11.25" x14ac:dyDescent="0.2">
      <c r="A357" s="109"/>
      <c r="C357" s="109"/>
      <c r="D357" s="110"/>
      <c r="H357" s="110"/>
      <c r="I357" s="128"/>
      <c r="J357" s="109"/>
      <c r="L357" s="125"/>
      <c r="O357" s="109"/>
    </row>
    <row r="358" spans="1:15" s="124" customFormat="1" ht="11.25" x14ac:dyDescent="0.2">
      <c r="A358" s="109"/>
      <c r="C358" s="109"/>
      <c r="D358" s="110"/>
      <c r="H358" s="110"/>
      <c r="I358" s="128"/>
      <c r="J358" s="109"/>
      <c r="L358" s="125"/>
      <c r="O358" s="109"/>
    </row>
    <row r="359" spans="1:15" s="124" customFormat="1" ht="11.25" x14ac:dyDescent="0.2">
      <c r="A359" s="109"/>
      <c r="C359" s="109"/>
      <c r="D359" s="110"/>
      <c r="H359" s="110"/>
      <c r="I359" s="128"/>
      <c r="J359" s="109"/>
      <c r="L359" s="125"/>
      <c r="O359" s="109"/>
    </row>
    <row r="360" spans="1:15" s="124" customFormat="1" ht="11.25" x14ac:dyDescent="0.2">
      <c r="A360" s="109"/>
      <c r="C360" s="109"/>
      <c r="D360" s="110"/>
      <c r="H360" s="110"/>
      <c r="I360" s="128"/>
      <c r="J360" s="109"/>
      <c r="L360" s="125"/>
      <c r="O360" s="109"/>
    </row>
    <row r="361" spans="1:15" s="124" customFormat="1" ht="11.25" x14ac:dyDescent="0.2">
      <c r="A361" s="109"/>
      <c r="C361" s="109"/>
      <c r="D361" s="110"/>
      <c r="H361" s="110"/>
      <c r="I361" s="128"/>
      <c r="J361" s="109"/>
      <c r="L361" s="125"/>
      <c r="O361" s="109"/>
    </row>
    <row r="362" spans="1:15" s="124" customFormat="1" ht="11.25" x14ac:dyDescent="0.2">
      <c r="A362" s="109"/>
      <c r="C362" s="109"/>
      <c r="D362" s="110"/>
      <c r="H362" s="110"/>
      <c r="I362" s="128"/>
      <c r="J362" s="109"/>
      <c r="L362" s="125"/>
      <c r="O362" s="109"/>
    </row>
    <row r="363" spans="1:15" s="124" customFormat="1" ht="11.25" x14ac:dyDescent="0.2">
      <c r="A363" s="109"/>
      <c r="C363" s="109"/>
      <c r="D363" s="110"/>
      <c r="H363" s="110"/>
      <c r="I363" s="128"/>
      <c r="J363" s="109"/>
      <c r="L363" s="125"/>
      <c r="O363" s="109"/>
    </row>
    <row r="364" spans="1:15" s="124" customFormat="1" ht="11.25" x14ac:dyDescent="0.2">
      <c r="A364" s="109"/>
      <c r="C364" s="109"/>
      <c r="D364" s="110"/>
      <c r="H364" s="110"/>
      <c r="I364" s="128"/>
      <c r="J364" s="109"/>
      <c r="L364" s="125"/>
      <c r="O364" s="109"/>
    </row>
    <row r="365" spans="1:15" s="124" customFormat="1" ht="11.25" x14ac:dyDescent="0.2">
      <c r="A365" s="109"/>
      <c r="C365" s="109"/>
      <c r="D365" s="110"/>
      <c r="H365" s="110"/>
      <c r="I365" s="128"/>
      <c r="J365" s="109"/>
      <c r="L365" s="125"/>
      <c r="O365" s="109"/>
    </row>
    <row r="366" spans="1:15" s="124" customFormat="1" ht="11.25" x14ac:dyDescent="0.2">
      <c r="A366" s="109"/>
      <c r="C366" s="109"/>
      <c r="D366" s="110"/>
      <c r="H366" s="110"/>
      <c r="I366" s="128"/>
      <c r="J366" s="109"/>
      <c r="L366" s="125"/>
      <c r="O366" s="109"/>
    </row>
    <row r="367" spans="1:15" s="124" customFormat="1" ht="11.25" x14ac:dyDescent="0.2">
      <c r="A367" s="109"/>
      <c r="C367" s="109"/>
      <c r="D367" s="110"/>
      <c r="H367" s="110"/>
      <c r="I367" s="128"/>
      <c r="J367" s="109"/>
      <c r="L367" s="125"/>
      <c r="O367" s="109"/>
    </row>
    <row r="368" spans="1:15" s="124" customFormat="1" ht="11.25" x14ac:dyDescent="0.2">
      <c r="A368" s="109"/>
      <c r="C368" s="109"/>
      <c r="D368" s="110"/>
      <c r="H368" s="110"/>
      <c r="I368" s="128"/>
      <c r="J368" s="109"/>
      <c r="L368" s="125"/>
      <c r="O368" s="109"/>
    </row>
    <row r="369" spans="1:15" s="124" customFormat="1" ht="11.25" x14ac:dyDescent="0.2">
      <c r="A369" s="109"/>
      <c r="C369" s="109"/>
      <c r="D369" s="110"/>
      <c r="H369" s="110"/>
      <c r="I369" s="128"/>
      <c r="J369" s="109"/>
      <c r="L369" s="125"/>
      <c r="O369" s="109"/>
    </row>
    <row r="370" spans="1:15" s="124" customFormat="1" ht="11.25" x14ac:dyDescent="0.2">
      <c r="A370" s="109"/>
      <c r="C370" s="109"/>
      <c r="D370" s="110"/>
      <c r="H370" s="110"/>
      <c r="I370" s="128"/>
      <c r="J370" s="109"/>
      <c r="L370" s="125"/>
      <c r="O370" s="109"/>
    </row>
    <row r="371" spans="1:15" s="124" customFormat="1" ht="11.25" x14ac:dyDescent="0.2">
      <c r="A371" s="109"/>
      <c r="C371" s="109"/>
      <c r="D371" s="110"/>
      <c r="H371" s="110"/>
      <c r="I371" s="128"/>
      <c r="J371" s="109"/>
      <c r="L371" s="125"/>
      <c r="O371" s="109"/>
    </row>
    <row r="372" spans="1:15" s="124" customFormat="1" ht="11.25" x14ac:dyDescent="0.2">
      <c r="A372" s="109"/>
      <c r="C372" s="109"/>
      <c r="D372" s="110"/>
      <c r="H372" s="110"/>
      <c r="I372" s="128"/>
      <c r="J372" s="109"/>
      <c r="L372" s="125"/>
      <c r="O372" s="109"/>
    </row>
    <row r="373" spans="1:15" s="124" customFormat="1" ht="11.25" x14ac:dyDescent="0.2">
      <c r="A373" s="109"/>
      <c r="C373" s="109"/>
      <c r="D373" s="110"/>
      <c r="H373" s="110"/>
      <c r="I373" s="128"/>
      <c r="J373" s="109"/>
      <c r="L373" s="125"/>
      <c r="O373" s="109"/>
    </row>
    <row r="374" spans="1:15" s="124" customFormat="1" ht="11.25" x14ac:dyDescent="0.2">
      <c r="A374" s="109"/>
      <c r="C374" s="109"/>
      <c r="D374" s="110"/>
      <c r="H374" s="110"/>
      <c r="I374" s="128"/>
      <c r="J374" s="109"/>
      <c r="L374" s="125"/>
      <c r="O374" s="109"/>
    </row>
    <row r="375" spans="1:15" s="124" customFormat="1" ht="11.25" x14ac:dyDescent="0.2">
      <c r="A375" s="109"/>
      <c r="C375" s="109"/>
      <c r="D375" s="110"/>
      <c r="H375" s="110"/>
      <c r="I375" s="128"/>
      <c r="J375" s="109"/>
      <c r="L375" s="125"/>
      <c r="O375" s="109"/>
    </row>
    <row r="376" spans="1:15" s="124" customFormat="1" ht="11.25" x14ac:dyDescent="0.2">
      <c r="A376" s="109"/>
      <c r="C376" s="109"/>
      <c r="D376" s="110"/>
      <c r="H376" s="110"/>
      <c r="I376" s="128"/>
      <c r="J376" s="109"/>
      <c r="L376" s="125"/>
      <c r="O376" s="109"/>
    </row>
    <row r="377" spans="1:15" s="124" customFormat="1" ht="11.25" x14ac:dyDescent="0.2">
      <c r="A377" s="109"/>
      <c r="C377" s="109"/>
      <c r="D377" s="110"/>
      <c r="H377" s="110"/>
      <c r="I377" s="128"/>
      <c r="J377" s="109"/>
      <c r="L377" s="125"/>
      <c r="O377" s="109"/>
    </row>
    <row r="378" spans="1:15" s="124" customFormat="1" ht="11.25" x14ac:dyDescent="0.2">
      <c r="A378" s="109"/>
      <c r="C378" s="109"/>
      <c r="D378" s="110"/>
      <c r="H378" s="110"/>
      <c r="I378" s="128"/>
      <c r="J378" s="109"/>
      <c r="L378" s="125"/>
      <c r="O378" s="109"/>
    </row>
    <row r="379" spans="1:15" s="124" customFormat="1" ht="11.25" x14ac:dyDescent="0.2">
      <c r="A379" s="109"/>
      <c r="C379" s="109"/>
      <c r="D379" s="110"/>
      <c r="H379" s="110"/>
      <c r="I379" s="128"/>
      <c r="J379" s="109"/>
      <c r="L379" s="125"/>
      <c r="O379" s="109"/>
    </row>
    <row r="380" spans="1:15" s="124" customFormat="1" ht="11.25" x14ac:dyDescent="0.2">
      <c r="A380" s="109"/>
      <c r="C380" s="109"/>
      <c r="D380" s="110"/>
      <c r="H380" s="110"/>
      <c r="I380" s="128"/>
      <c r="J380" s="109"/>
      <c r="L380" s="125"/>
      <c r="O380" s="109"/>
    </row>
    <row r="381" spans="1:15" s="124" customFormat="1" ht="11.25" x14ac:dyDescent="0.2">
      <c r="A381" s="109"/>
      <c r="C381" s="109"/>
      <c r="D381" s="110"/>
      <c r="H381" s="110"/>
      <c r="I381" s="128"/>
      <c r="J381" s="109"/>
      <c r="L381" s="125"/>
      <c r="O381" s="109"/>
    </row>
    <row r="382" spans="1:15" s="124" customFormat="1" ht="11.25" x14ac:dyDescent="0.2">
      <c r="A382" s="109"/>
      <c r="C382" s="109"/>
      <c r="D382" s="110"/>
      <c r="H382" s="110"/>
      <c r="I382" s="128"/>
      <c r="J382" s="109"/>
      <c r="L382" s="125"/>
      <c r="O382" s="109"/>
    </row>
    <row r="383" spans="1:15" s="124" customFormat="1" ht="11.25" x14ac:dyDescent="0.2">
      <c r="A383" s="109"/>
      <c r="C383" s="109"/>
      <c r="D383" s="110"/>
      <c r="H383" s="110"/>
      <c r="I383" s="128"/>
      <c r="J383" s="109"/>
      <c r="L383" s="125"/>
      <c r="O383" s="109"/>
    </row>
    <row r="384" spans="1:15" s="124" customFormat="1" ht="11.25" x14ac:dyDescent="0.2">
      <c r="A384" s="109"/>
      <c r="C384" s="109"/>
      <c r="D384" s="110"/>
      <c r="H384" s="110"/>
      <c r="I384" s="128"/>
      <c r="J384" s="109"/>
      <c r="L384" s="125"/>
      <c r="O384" s="109"/>
    </row>
    <row r="385" spans="1:15" s="124" customFormat="1" ht="11.25" x14ac:dyDescent="0.2">
      <c r="A385" s="109"/>
      <c r="C385" s="109"/>
      <c r="D385" s="110"/>
      <c r="H385" s="110"/>
      <c r="I385" s="128"/>
      <c r="J385" s="109"/>
      <c r="L385" s="125"/>
      <c r="O385" s="109"/>
    </row>
    <row r="386" spans="1:15" s="124" customFormat="1" ht="11.25" x14ac:dyDescent="0.2">
      <c r="A386" s="109"/>
      <c r="C386" s="109"/>
      <c r="D386" s="110"/>
      <c r="H386" s="110"/>
      <c r="I386" s="128"/>
      <c r="J386" s="109"/>
      <c r="L386" s="125"/>
      <c r="O386" s="109"/>
    </row>
    <row r="387" spans="1:15" s="124" customFormat="1" ht="11.25" x14ac:dyDescent="0.2">
      <c r="A387" s="109"/>
      <c r="C387" s="109"/>
      <c r="D387" s="110"/>
      <c r="H387" s="110"/>
      <c r="I387" s="128"/>
      <c r="J387" s="109"/>
      <c r="L387" s="125"/>
      <c r="O387" s="109"/>
    </row>
    <row r="388" spans="1:15" s="124" customFormat="1" ht="11.25" x14ac:dyDescent="0.2">
      <c r="A388" s="109"/>
      <c r="C388" s="109"/>
      <c r="D388" s="110"/>
      <c r="H388" s="110"/>
      <c r="I388" s="128"/>
      <c r="J388" s="109"/>
      <c r="L388" s="125"/>
      <c r="O388" s="109"/>
    </row>
    <row r="389" spans="1:15" s="124" customFormat="1" ht="11.25" x14ac:dyDescent="0.2">
      <c r="A389" s="109"/>
      <c r="C389" s="109"/>
      <c r="D389" s="110"/>
      <c r="H389" s="110"/>
      <c r="I389" s="128"/>
      <c r="J389" s="109"/>
      <c r="L389" s="125"/>
      <c r="O389" s="109"/>
    </row>
    <row r="390" spans="1:15" s="124" customFormat="1" ht="11.25" x14ac:dyDescent="0.2">
      <c r="A390" s="109"/>
      <c r="C390" s="109"/>
      <c r="D390" s="110"/>
      <c r="H390" s="110"/>
      <c r="I390" s="128"/>
      <c r="J390" s="109"/>
      <c r="L390" s="125"/>
      <c r="O390" s="109"/>
    </row>
    <row r="391" spans="1:15" s="124" customFormat="1" ht="11.25" x14ac:dyDescent="0.2">
      <c r="A391" s="109"/>
      <c r="C391" s="109"/>
      <c r="D391" s="110"/>
      <c r="H391" s="110"/>
      <c r="I391" s="128"/>
      <c r="J391" s="109"/>
      <c r="L391" s="125"/>
      <c r="O391" s="109"/>
    </row>
    <row r="392" spans="1:15" s="124" customFormat="1" ht="11.25" x14ac:dyDescent="0.2">
      <c r="A392" s="109"/>
      <c r="C392" s="109"/>
      <c r="D392" s="110"/>
      <c r="H392" s="110"/>
      <c r="I392" s="128"/>
      <c r="J392" s="109"/>
      <c r="L392" s="125"/>
      <c r="O392" s="109"/>
    </row>
    <row r="393" spans="1:15" s="124" customFormat="1" ht="11.25" x14ac:dyDescent="0.2">
      <c r="A393" s="109"/>
      <c r="C393" s="109"/>
      <c r="D393" s="110"/>
      <c r="H393" s="110"/>
      <c r="I393" s="128"/>
      <c r="J393" s="109"/>
      <c r="L393" s="125"/>
      <c r="O393" s="109"/>
    </row>
    <row r="394" spans="1:15" s="124" customFormat="1" ht="11.25" x14ac:dyDescent="0.2">
      <c r="A394" s="109"/>
      <c r="C394" s="109"/>
      <c r="D394" s="110"/>
      <c r="H394" s="110"/>
      <c r="I394" s="128"/>
      <c r="J394" s="109"/>
      <c r="L394" s="125"/>
      <c r="O394" s="109"/>
    </row>
    <row r="395" spans="1:15" s="124" customFormat="1" ht="11.25" x14ac:dyDescent="0.2">
      <c r="A395" s="109"/>
      <c r="C395" s="109"/>
      <c r="D395" s="110"/>
      <c r="H395" s="110"/>
      <c r="I395" s="128"/>
      <c r="J395" s="109"/>
      <c r="L395" s="125"/>
      <c r="O395" s="109"/>
    </row>
    <row r="396" spans="1:15" s="124" customFormat="1" ht="11.25" x14ac:dyDescent="0.2">
      <c r="A396" s="109"/>
      <c r="C396" s="109"/>
      <c r="D396" s="110"/>
      <c r="H396" s="110"/>
      <c r="I396" s="128"/>
      <c r="J396" s="109"/>
      <c r="L396" s="125"/>
      <c r="O396" s="109"/>
    </row>
    <row r="397" spans="1:15" s="124" customFormat="1" ht="11.25" x14ac:dyDescent="0.2">
      <c r="A397" s="109"/>
      <c r="C397" s="109"/>
      <c r="D397" s="110"/>
      <c r="H397" s="110"/>
      <c r="I397" s="128"/>
      <c r="J397" s="109"/>
      <c r="L397" s="125"/>
      <c r="O397" s="109"/>
    </row>
    <row r="398" spans="1:15" s="124" customFormat="1" ht="11.25" x14ac:dyDescent="0.2">
      <c r="A398" s="109"/>
      <c r="C398" s="109"/>
      <c r="D398" s="110"/>
      <c r="H398" s="110"/>
      <c r="I398" s="128"/>
      <c r="J398" s="109"/>
      <c r="L398" s="125"/>
      <c r="O398" s="109"/>
    </row>
    <row r="399" spans="1:15" s="124" customFormat="1" ht="11.25" x14ac:dyDescent="0.2">
      <c r="A399" s="109"/>
      <c r="C399" s="109"/>
      <c r="D399" s="110"/>
      <c r="H399" s="110"/>
      <c r="I399" s="128"/>
      <c r="J399" s="109"/>
      <c r="L399" s="125"/>
      <c r="O399" s="109"/>
    </row>
    <row r="400" spans="1:15" s="124" customFormat="1" ht="11.25" x14ac:dyDescent="0.2">
      <c r="A400" s="109"/>
      <c r="C400" s="109"/>
      <c r="D400" s="110"/>
      <c r="H400" s="110"/>
      <c r="I400" s="128"/>
      <c r="J400" s="109"/>
      <c r="L400" s="125"/>
      <c r="O400" s="109"/>
    </row>
    <row r="401" spans="1:15" s="124" customFormat="1" ht="11.25" x14ac:dyDescent="0.2">
      <c r="A401" s="109"/>
      <c r="C401" s="109"/>
      <c r="D401" s="110"/>
      <c r="H401" s="110"/>
      <c r="I401" s="128"/>
      <c r="J401" s="109"/>
      <c r="L401" s="125"/>
      <c r="O401" s="109"/>
    </row>
    <row r="402" spans="1:15" s="124" customFormat="1" ht="11.25" x14ac:dyDescent="0.2">
      <c r="A402" s="109"/>
      <c r="C402" s="109"/>
      <c r="D402" s="110"/>
      <c r="H402" s="110"/>
      <c r="I402" s="128"/>
      <c r="J402" s="109"/>
      <c r="L402" s="125"/>
      <c r="O402" s="109"/>
    </row>
    <row r="403" spans="1:15" s="124" customFormat="1" ht="11.25" x14ac:dyDescent="0.2">
      <c r="A403" s="109"/>
      <c r="C403" s="109"/>
      <c r="D403" s="110"/>
      <c r="H403" s="110"/>
      <c r="I403" s="128"/>
      <c r="J403" s="109"/>
      <c r="L403" s="125"/>
      <c r="O403" s="109"/>
    </row>
    <row r="404" spans="1:15" s="124" customFormat="1" ht="11.25" x14ac:dyDescent="0.2">
      <c r="A404" s="109"/>
      <c r="C404" s="109"/>
      <c r="D404" s="110"/>
      <c r="H404" s="110"/>
      <c r="I404" s="128"/>
      <c r="J404" s="109"/>
      <c r="L404" s="125"/>
      <c r="O404" s="109"/>
    </row>
    <row r="405" spans="1:15" s="124" customFormat="1" ht="11.25" x14ac:dyDescent="0.2">
      <c r="A405" s="109"/>
      <c r="C405" s="109"/>
      <c r="D405" s="110"/>
      <c r="H405" s="110"/>
      <c r="I405" s="128"/>
      <c r="J405" s="109"/>
      <c r="L405" s="125"/>
      <c r="O405" s="109"/>
    </row>
    <row r="406" spans="1:15" s="124" customFormat="1" ht="11.25" x14ac:dyDescent="0.2">
      <c r="A406" s="109"/>
      <c r="C406" s="109"/>
      <c r="D406" s="110"/>
      <c r="H406" s="110"/>
      <c r="I406" s="128"/>
      <c r="J406" s="109"/>
      <c r="L406" s="125"/>
      <c r="O406" s="109"/>
    </row>
    <row r="407" spans="1:15" s="124" customFormat="1" ht="11.25" x14ac:dyDescent="0.2">
      <c r="A407" s="109"/>
      <c r="C407" s="109"/>
      <c r="D407" s="110"/>
      <c r="H407" s="110"/>
      <c r="I407" s="128"/>
      <c r="J407" s="109"/>
      <c r="L407" s="125"/>
      <c r="O407" s="109"/>
    </row>
    <row r="408" spans="1:15" s="124" customFormat="1" ht="11.25" x14ac:dyDescent="0.2">
      <c r="A408" s="109"/>
      <c r="C408" s="109"/>
      <c r="D408" s="110"/>
      <c r="H408" s="110"/>
      <c r="I408" s="128"/>
      <c r="J408" s="109"/>
      <c r="L408" s="125"/>
      <c r="O408" s="109"/>
    </row>
    <row r="409" spans="1:15" s="124" customFormat="1" ht="11.25" x14ac:dyDescent="0.2">
      <c r="A409" s="109"/>
      <c r="C409" s="109"/>
      <c r="D409" s="110"/>
      <c r="H409" s="110"/>
      <c r="I409" s="128"/>
      <c r="J409" s="109"/>
      <c r="L409" s="125"/>
      <c r="O409" s="109"/>
    </row>
    <row r="410" spans="1:15" s="124" customFormat="1" ht="11.25" x14ac:dyDescent="0.2">
      <c r="A410" s="109"/>
      <c r="C410" s="109"/>
      <c r="D410" s="110"/>
      <c r="H410" s="110"/>
      <c r="I410" s="128"/>
      <c r="J410" s="109"/>
      <c r="L410" s="125"/>
      <c r="O410" s="109"/>
    </row>
    <row r="411" spans="1:15" s="124" customFormat="1" ht="11.25" x14ac:dyDescent="0.2">
      <c r="A411" s="109"/>
      <c r="C411" s="109"/>
      <c r="D411" s="110"/>
      <c r="H411" s="110"/>
      <c r="I411" s="128"/>
      <c r="J411" s="109"/>
      <c r="L411" s="125"/>
      <c r="O411" s="109"/>
    </row>
    <row r="412" spans="1:15" s="124" customFormat="1" ht="11.25" x14ac:dyDescent="0.2">
      <c r="A412" s="109"/>
      <c r="C412" s="109"/>
      <c r="D412" s="110"/>
      <c r="H412" s="110"/>
      <c r="I412" s="128"/>
      <c r="J412" s="109"/>
      <c r="L412" s="125"/>
      <c r="O412" s="109"/>
    </row>
    <row r="413" spans="1:15" s="124" customFormat="1" ht="11.25" x14ac:dyDescent="0.2">
      <c r="A413" s="109"/>
      <c r="C413" s="109"/>
      <c r="D413" s="110"/>
      <c r="H413" s="110"/>
      <c r="I413" s="128"/>
      <c r="J413" s="109"/>
      <c r="L413" s="125"/>
      <c r="O413" s="109"/>
    </row>
    <row r="414" spans="1:15" s="124" customFormat="1" ht="11.25" x14ac:dyDescent="0.2">
      <c r="A414" s="109"/>
      <c r="C414" s="109"/>
      <c r="D414" s="110"/>
      <c r="H414" s="110"/>
      <c r="I414" s="128"/>
      <c r="J414" s="109"/>
      <c r="L414" s="125"/>
      <c r="O414" s="109"/>
    </row>
    <row r="415" spans="1:15" s="124" customFormat="1" ht="11.25" x14ac:dyDescent="0.2">
      <c r="A415" s="109"/>
      <c r="C415" s="109"/>
      <c r="D415" s="110"/>
      <c r="H415" s="110"/>
      <c r="I415" s="128"/>
      <c r="J415" s="109"/>
      <c r="L415" s="125"/>
      <c r="O415" s="109"/>
    </row>
    <row r="416" spans="1:15" s="124" customFormat="1" ht="11.25" x14ac:dyDescent="0.2">
      <c r="A416" s="109"/>
      <c r="C416" s="109"/>
      <c r="D416" s="110"/>
      <c r="H416" s="110"/>
      <c r="I416" s="128"/>
      <c r="J416" s="109"/>
      <c r="L416" s="125"/>
      <c r="O416" s="109"/>
    </row>
    <row r="417" spans="1:15" s="124" customFormat="1" ht="11.25" x14ac:dyDescent="0.2">
      <c r="A417" s="109"/>
      <c r="C417" s="109"/>
      <c r="D417" s="110"/>
      <c r="H417" s="110"/>
      <c r="I417" s="128"/>
      <c r="J417" s="109"/>
      <c r="L417" s="125"/>
      <c r="O417" s="109"/>
    </row>
    <row r="418" spans="1:15" s="124" customFormat="1" ht="11.25" x14ac:dyDescent="0.2">
      <c r="A418" s="109"/>
      <c r="C418" s="109"/>
      <c r="D418" s="110"/>
      <c r="H418" s="110"/>
      <c r="I418" s="128"/>
      <c r="J418" s="109"/>
      <c r="L418" s="125"/>
      <c r="O418" s="109"/>
    </row>
    <row r="419" spans="1:15" s="124" customFormat="1" ht="11.25" x14ac:dyDescent="0.2">
      <c r="A419" s="109"/>
      <c r="C419" s="109"/>
      <c r="D419" s="110"/>
      <c r="H419" s="110"/>
      <c r="I419" s="128"/>
      <c r="J419" s="109"/>
      <c r="L419" s="125"/>
      <c r="O419" s="109"/>
    </row>
    <row r="420" spans="1:15" s="124" customFormat="1" ht="11.25" x14ac:dyDescent="0.2">
      <c r="A420" s="109"/>
      <c r="C420" s="109"/>
      <c r="D420" s="110"/>
      <c r="H420" s="110"/>
      <c r="I420" s="128"/>
      <c r="J420" s="109"/>
      <c r="L420" s="125"/>
      <c r="O420" s="109"/>
    </row>
    <row r="421" spans="1:15" s="124" customFormat="1" ht="11.25" x14ac:dyDescent="0.2">
      <c r="A421" s="109"/>
      <c r="C421" s="109"/>
      <c r="D421" s="110"/>
      <c r="H421" s="110"/>
      <c r="I421" s="128"/>
      <c r="J421" s="109"/>
      <c r="L421" s="125"/>
      <c r="O421" s="109"/>
    </row>
    <row r="422" spans="1:15" s="124" customFormat="1" ht="11.25" x14ac:dyDescent="0.2">
      <c r="A422" s="109"/>
      <c r="C422" s="109"/>
      <c r="D422" s="110"/>
      <c r="H422" s="110"/>
      <c r="I422" s="128"/>
      <c r="J422" s="109"/>
      <c r="L422" s="125"/>
      <c r="O422" s="109"/>
    </row>
    <row r="423" spans="1:15" s="124" customFormat="1" ht="11.25" x14ac:dyDescent="0.2">
      <c r="A423" s="109"/>
      <c r="C423" s="109"/>
      <c r="D423" s="110"/>
      <c r="H423" s="110"/>
      <c r="I423" s="128"/>
      <c r="J423" s="109"/>
      <c r="L423" s="125"/>
      <c r="O423" s="109"/>
    </row>
    <row r="424" spans="1:15" s="124" customFormat="1" ht="11.25" x14ac:dyDescent="0.2">
      <c r="A424" s="109"/>
      <c r="C424" s="109"/>
      <c r="D424" s="110"/>
      <c r="H424" s="110"/>
      <c r="I424" s="128"/>
      <c r="J424" s="109"/>
      <c r="L424" s="125"/>
      <c r="O424" s="109"/>
    </row>
    <row r="425" spans="1:15" s="124" customFormat="1" ht="11.25" x14ac:dyDescent="0.2">
      <c r="A425" s="109"/>
      <c r="C425" s="109"/>
      <c r="D425" s="110"/>
      <c r="H425" s="110"/>
      <c r="I425" s="128"/>
      <c r="J425" s="109"/>
      <c r="L425" s="125"/>
      <c r="O425" s="109"/>
    </row>
    <row r="426" spans="1:15" s="124" customFormat="1" ht="11.25" x14ac:dyDescent="0.2">
      <c r="A426" s="109"/>
      <c r="C426" s="109"/>
      <c r="D426" s="110"/>
      <c r="H426" s="110"/>
      <c r="I426" s="128"/>
      <c r="J426" s="109"/>
      <c r="L426" s="125"/>
      <c r="O426" s="109"/>
    </row>
    <row r="427" spans="1:15" s="124" customFormat="1" ht="11.25" x14ac:dyDescent="0.2">
      <c r="A427" s="109"/>
      <c r="C427" s="109"/>
      <c r="D427" s="110"/>
      <c r="H427" s="110"/>
      <c r="I427" s="128"/>
      <c r="J427" s="109"/>
      <c r="L427" s="125"/>
      <c r="O427" s="109"/>
    </row>
    <row r="428" spans="1:15" s="124" customFormat="1" ht="11.25" x14ac:dyDescent="0.2">
      <c r="A428" s="109"/>
      <c r="C428" s="109"/>
      <c r="D428" s="110"/>
      <c r="H428" s="110"/>
      <c r="I428" s="128"/>
      <c r="J428" s="109"/>
      <c r="L428" s="125"/>
      <c r="O428" s="109"/>
    </row>
    <row r="429" spans="1:15" s="124" customFormat="1" ht="11.25" x14ac:dyDescent="0.2">
      <c r="A429" s="109"/>
      <c r="C429" s="109"/>
      <c r="D429" s="110"/>
      <c r="H429" s="110"/>
      <c r="I429" s="128"/>
      <c r="J429" s="109"/>
      <c r="L429" s="125"/>
      <c r="O429" s="109"/>
    </row>
    <row r="430" spans="1:15" s="124" customFormat="1" ht="11.25" x14ac:dyDescent="0.2">
      <c r="A430" s="109"/>
      <c r="C430" s="109"/>
      <c r="D430" s="110"/>
      <c r="H430" s="110"/>
      <c r="I430" s="128"/>
      <c r="J430" s="109"/>
      <c r="L430" s="125"/>
      <c r="O430" s="109"/>
    </row>
    <row r="431" spans="1:15" s="124" customFormat="1" ht="11.25" x14ac:dyDescent="0.2">
      <c r="A431" s="109"/>
      <c r="C431" s="109"/>
      <c r="D431" s="110"/>
      <c r="H431" s="110"/>
      <c r="I431" s="128"/>
      <c r="J431" s="109"/>
      <c r="L431" s="125"/>
      <c r="O431" s="109"/>
    </row>
    <row r="432" spans="1:15" s="124" customFormat="1" ht="11.25" x14ac:dyDescent="0.2">
      <c r="A432" s="109"/>
      <c r="C432" s="109"/>
      <c r="D432" s="110"/>
      <c r="H432" s="110"/>
      <c r="I432" s="128"/>
      <c r="J432" s="109"/>
      <c r="L432" s="125"/>
      <c r="O432" s="109"/>
    </row>
    <row r="433" spans="1:15" s="124" customFormat="1" ht="11.25" x14ac:dyDescent="0.2">
      <c r="A433" s="109"/>
      <c r="C433" s="109"/>
      <c r="D433" s="110"/>
      <c r="H433" s="110"/>
      <c r="I433" s="128"/>
      <c r="J433" s="109"/>
      <c r="L433" s="125"/>
      <c r="O433" s="109"/>
    </row>
    <row r="434" spans="1:15" s="124" customFormat="1" ht="11.25" x14ac:dyDescent="0.2">
      <c r="A434" s="109"/>
      <c r="C434" s="109"/>
      <c r="D434" s="110"/>
      <c r="H434" s="110"/>
      <c r="I434" s="128"/>
      <c r="J434" s="109"/>
      <c r="L434" s="125"/>
      <c r="O434" s="109"/>
    </row>
    <row r="435" spans="1:15" s="124" customFormat="1" ht="11.25" x14ac:dyDescent="0.2">
      <c r="A435" s="109"/>
      <c r="C435" s="109"/>
      <c r="D435" s="110"/>
      <c r="H435" s="110"/>
      <c r="I435" s="128"/>
      <c r="J435" s="109"/>
      <c r="L435" s="125"/>
      <c r="O435" s="109"/>
    </row>
    <row r="436" spans="1:15" s="124" customFormat="1" ht="11.25" x14ac:dyDescent="0.2">
      <c r="A436" s="109"/>
      <c r="C436" s="109"/>
      <c r="D436" s="110"/>
      <c r="H436" s="110"/>
      <c r="I436" s="128"/>
      <c r="J436" s="109"/>
      <c r="L436" s="125"/>
      <c r="O436" s="109"/>
    </row>
    <row r="437" spans="1:15" s="124" customFormat="1" ht="11.25" x14ac:dyDescent="0.2">
      <c r="A437" s="109"/>
      <c r="C437" s="109"/>
      <c r="D437" s="110"/>
      <c r="H437" s="110"/>
      <c r="I437" s="128"/>
      <c r="J437" s="109"/>
      <c r="L437" s="125"/>
      <c r="O437" s="109"/>
    </row>
    <row r="438" spans="1:15" s="124" customFormat="1" ht="11.25" x14ac:dyDescent="0.2">
      <c r="A438" s="109"/>
      <c r="C438" s="109"/>
      <c r="D438" s="110"/>
      <c r="H438" s="110"/>
      <c r="I438" s="128"/>
      <c r="J438" s="109"/>
      <c r="L438" s="125"/>
      <c r="O438" s="109"/>
    </row>
    <row r="439" spans="1:15" s="124" customFormat="1" ht="11.25" x14ac:dyDescent="0.2">
      <c r="A439" s="109"/>
      <c r="C439" s="109"/>
      <c r="D439" s="110"/>
      <c r="H439" s="110"/>
      <c r="I439" s="128"/>
      <c r="J439" s="109"/>
      <c r="L439" s="125"/>
      <c r="O439" s="109"/>
    </row>
    <row r="440" spans="1:15" s="124" customFormat="1" ht="11.25" x14ac:dyDescent="0.2">
      <c r="A440" s="109"/>
      <c r="C440" s="109"/>
      <c r="D440" s="110"/>
      <c r="H440" s="110"/>
      <c r="I440" s="128"/>
      <c r="J440" s="109"/>
      <c r="L440" s="125"/>
      <c r="O440" s="109"/>
    </row>
    <row r="441" spans="1:15" s="124" customFormat="1" ht="11.25" x14ac:dyDescent="0.2">
      <c r="A441" s="109"/>
      <c r="C441" s="109"/>
      <c r="D441" s="110"/>
      <c r="H441" s="110"/>
      <c r="I441" s="128"/>
      <c r="J441" s="109"/>
      <c r="L441" s="125"/>
      <c r="O441" s="109"/>
    </row>
    <row r="442" spans="1:15" s="124" customFormat="1" ht="11.25" x14ac:dyDescent="0.2">
      <c r="A442" s="109"/>
      <c r="C442" s="109"/>
      <c r="D442" s="110"/>
      <c r="H442" s="110"/>
      <c r="I442" s="128"/>
      <c r="J442" s="109"/>
      <c r="L442" s="125"/>
      <c r="O442" s="109"/>
    </row>
    <row r="443" spans="1:15" s="124" customFormat="1" ht="11.25" x14ac:dyDescent="0.2">
      <c r="A443" s="109"/>
      <c r="C443" s="109"/>
      <c r="D443" s="110"/>
      <c r="H443" s="110"/>
      <c r="I443" s="128"/>
      <c r="J443" s="109"/>
      <c r="L443" s="125"/>
      <c r="O443" s="109"/>
    </row>
    <row r="444" spans="1:15" s="124" customFormat="1" ht="11.25" x14ac:dyDescent="0.2">
      <c r="A444" s="109"/>
      <c r="C444" s="109"/>
      <c r="D444" s="110"/>
      <c r="H444" s="110"/>
      <c r="I444" s="128"/>
      <c r="J444" s="109"/>
      <c r="L444" s="125"/>
      <c r="O444" s="109"/>
    </row>
    <row r="445" spans="1:15" s="124" customFormat="1" ht="11.25" x14ac:dyDescent="0.2">
      <c r="A445" s="109"/>
      <c r="C445" s="109"/>
      <c r="D445" s="110"/>
      <c r="H445" s="110"/>
      <c r="I445" s="128"/>
      <c r="J445" s="109"/>
      <c r="L445" s="125"/>
      <c r="O445" s="109"/>
    </row>
    <row r="446" spans="1:15" s="124" customFormat="1" ht="11.25" x14ac:dyDescent="0.2">
      <c r="A446" s="109"/>
      <c r="C446" s="109"/>
      <c r="D446" s="110"/>
      <c r="H446" s="110"/>
      <c r="I446" s="128"/>
      <c r="J446" s="109"/>
      <c r="L446" s="125"/>
      <c r="O446" s="109"/>
    </row>
    <row r="447" spans="1:15" s="124" customFormat="1" ht="11.25" x14ac:dyDescent="0.2">
      <c r="A447" s="109"/>
      <c r="C447" s="109"/>
      <c r="D447" s="110"/>
      <c r="H447" s="110"/>
      <c r="I447" s="128"/>
      <c r="J447" s="109"/>
      <c r="L447" s="125"/>
      <c r="O447" s="109"/>
    </row>
    <row r="448" spans="1:15" s="124" customFormat="1" ht="11.25" x14ac:dyDescent="0.2">
      <c r="A448" s="109"/>
      <c r="C448" s="109"/>
      <c r="D448" s="110"/>
      <c r="H448" s="110"/>
      <c r="I448" s="128"/>
      <c r="J448" s="109"/>
      <c r="L448" s="125"/>
      <c r="O448" s="109"/>
    </row>
    <row r="449" spans="1:15" s="124" customFormat="1" ht="11.25" x14ac:dyDescent="0.2">
      <c r="A449" s="109"/>
      <c r="C449" s="109"/>
      <c r="D449" s="110"/>
      <c r="H449" s="110"/>
      <c r="I449" s="128"/>
      <c r="J449" s="109"/>
      <c r="L449" s="125"/>
      <c r="O449" s="109"/>
    </row>
    <row r="450" spans="1:15" s="124" customFormat="1" ht="11.25" x14ac:dyDescent="0.2">
      <c r="A450" s="109"/>
      <c r="C450" s="109"/>
      <c r="D450" s="110"/>
      <c r="H450" s="110"/>
      <c r="I450" s="128"/>
      <c r="J450" s="109"/>
      <c r="L450" s="125"/>
      <c r="O450" s="109"/>
    </row>
    <row r="451" spans="1:15" s="124" customFormat="1" ht="11.25" x14ac:dyDescent="0.2">
      <c r="A451" s="109"/>
      <c r="C451" s="109"/>
      <c r="D451" s="110"/>
      <c r="H451" s="110"/>
      <c r="I451" s="128"/>
      <c r="J451" s="109"/>
      <c r="L451" s="125"/>
      <c r="O451" s="109"/>
    </row>
    <row r="452" spans="1:15" s="124" customFormat="1" ht="11.25" x14ac:dyDescent="0.2">
      <c r="A452" s="109"/>
      <c r="C452" s="109"/>
      <c r="D452" s="110"/>
      <c r="H452" s="110"/>
      <c r="I452" s="128"/>
      <c r="J452" s="109"/>
      <c r="L452" s="125"/>
      <c r="O452" s="109"/>
    </row>
    <row r="453" spans="1:15" s="124" customFormat="1" ht="11.25" x14ac:dyDescent="0.2">
      <c r="A453" s="109"/>
      <c r="C453" s="109"/>
      <c r="D453" s="110"/>
      <c r="H453" s="110"/>
      <c r="I453" s="128"/>
      <c r="J453" s="109"/>
      <c r="L453" s="125"/>
      <c r="O453" s="109"/>
    </row>
    <row r="454" spans="1:15" s="124" customFormat="1" ht="11.25" x14ac:dyDescent="0.2">
      <c r="A454" s="109"/>
      <c r="C454" s="109"/>
      <c r="D454" s="110"/>
      <c r="H454" s="110"/>
      <c r="I454" s="128"/>
      <c r="J454" s="109"/>
      <c r="L454" s="125"/>
      <c r="O454" s="109"/>
    </row>
    <row r="455" spans="1:15" s="124" customFormat="1" ht="11.25" x14ac:dyDescent="0.2">
      <c r="A455" s="109"/>
      <c r="C455" s="109"/>
      <c r="D455" s="110"/>
      <c r="H455" s="110"/>
      <c r="I455" s="128"/>
      <c r="J455" s="109"/>
      <c r="L455" s="125"/>
      <c r="O455" s="109"/>
    </row>
    <row r="456" spans="1:15" s="124" customFormat="1" ht="11.25" x14ac:dyDescent="0.2">
      <c r="A456" s="109"/>
      <c r="C456" s="109"/>
      <c r="D456" s="110"/>
      <c r="H456" s="110"/>
      <c r="I456" s="128"/>
      <c r="J456" s="109"/>
      <c r="L456" s="125"/>
      <c r="O456" s="109"/>
    </row>
    <row r="457" spans="1:15" s="124" customFormat="1" ht="11.25" x14ac:dyDescent="0.2">
      <c r="A457" s="109"/>
      <c r="C457" s="109"/>
      <c r="D457" s="110"/>
      <c r="H457" s="110"/>
      <c r="I457" s="128"/>
      <c r="J457" s="109"/>
      <c r="L457" s="125"/>
      <c r="O457" s="109"/>
    </row>
    <row r="458" spans="1:15" s="124" customFormat="1" ht="11.25" x14ac:dyDescent="0.2">
      <c r="A458" s="109"/>
      <c r="C458" s="109"/>
      <c r="D458" s="110"/>
      <c r="H458" s="110"/>
      <c r="I458" s="128"/>
      <c r="J458" s="109"/>
      <c r="L458" s="125"/>
      <c r="O458" s="109"/>
    </row>
    <row r="459" spans="1:15" s="124" customFormat="1" ht="11.25" x14ac:dyDescent="0.2">
      <c r="A459" s="109"/>
      <c r="C459" s="109"/>
      <c r="D459" s="110"/>
      <c r="H459" s="110"/>
      <c r="I459" s="128"/>
      <c r="J459" s="109"/>
      <c r="L459" s="125"/>
      <c r="O459" s="109"/>
    </row>
    <row r="460" spans="1:15" s="124" customFormat="1" ht="11.25" x14ac:dyDescent="0.2">
      <c r="A460" s="109"/>
      <c r="C460" s="109"/>
      <c r="D460" s="110"/>
      <c r="H460" s="110"/>
      <c r="I460" s="128"/>
      <c r="J460" s="109"/>
      <c r="L460" s="125"/>
      <c r="O460" s="109"/>
    </row>
    <row r="461" spans="1:15" s="124" customFormat="1" ht="11.25" x14ac:dyDescent="0.2">
      <c r="A461" s="109"/>
      <c r="C461" s="109"/>
      <c r="D461" s="110"/>
      <c r="H461" s="110"/>
      <c r="I461" s="128"/>
      <c r="J461" s="109"/>
      <c r="L461" s="125"/>
      <c r="O461" s="109"/>
    </row>
    <row r="462" spans="1:15" s="124" customFormat="1" ht="11.25" x14ac:dyDescent="0.2">
      <c r="A462" s="109"/>
      <c r="C462" s="109"/>
      <c r="D462" s="110"/>
      <c r="H462" s="110"/>
      <c r="I462" s="128"/>
      <c r="J462" s="109"/>
      <c r="L462" s="125"/>
      <c r="O462" s="109"/>
    </row>
    <row r="463" spans="1:15" s="124" customFormat="1" ht="11.25" x14ac:dyDescent="0.2">
      <c r="A463" s="109"/>
      <c r="C463" s="109"/>
      <c r="D463" s="110"/>
      <c r="H463" s="110"/>
      <c r="I463" s="128"/>
      <c r="J463" s="109"/>
      <c r="L463" s="125"/>
      <c r="O463" s="109"/>
    </row>
    <row r="464" spans="1:15" s="124" customFormat="1" ht="11.25" x14ac:dyDescent="0.2">
      <c r="A464" s="109"/>
      <c r="C464" s="109"/>
      <c r="D464" s="110"/>
      <c r="H464" s="110"/>
      <c r="I464" s="128"/>
      <c r="J464" s="109"/>
      <c r="L464" s="125"/>
      <c r="O464" s="109"/>
    </row>
    <row r="465" spans="1:15" s="124" customFormat="1" ht="11.25" x14ac:dyDescent="0.2">
      <c r="A465" s="109"/>
      <c r="C465" s="109"/>
      <c r="D465" s="110"/>
      <c r="H465" s="110"/>
      <c r="I465" s="128"/>
      <c r="J465" s="109"/>
      <c r="L465" s="125"/>
      <c r="O465" s="109"/>
    </row>
    <row r="466" spans="1:15" s="124" customFormat="1" ht="11.25" x14ac:dyDescent="0.2">
      <c r="A466" s="109"/>
      <c r="C466" s="109"/>
      <c r="D466" s="110"/>
      <c r="H466" s="110"/>
      <c r="I466" s="128"/>
      <c r="J466" s="109"/>
      <c r="L466" s="125"/>
      <c r="O466" s="109"/>
    </row>
    <row r="467" spans="1:15" s="124" customFormat="1" ht="11.25" x14ac:dyDescent="0.2">
      <c r="A467" s="109"/>
      <c r="C467" s="109"/>
      <c r="D467" s="110"/>
      <c r="H467" s="110"/>
      <c r="I467" s="128"/>
      <c r="J467" s="109"/>
      <c r="L467" s="125"/>
      <c r="O467" s="109"/>
    </row>
    <row r="468" spans="1:15" s="124" customFormat="1" ht="11.25" x14ac:dyDescent="0.2">
      <c r="A468" s="109"/>
      <c r="C468" s="109"/>
      <c r="D468" s="110"/>
      <c r="H468" s="110"/>
      <c r="I468" s="128"/>
      <c r="J468" s="109"/>
      <c r="L468" s="125"/>
      <c r="O468" s="109"/>
    </row>
    <row r="469" spans="1:15" s="124" customFormat="1" ht="11.25" x14ac:dyDescent="0.2">
      <c r="A469" s="109"/>
      <c r="C469" s="109"/>
      <c r="D469" s="110"/>
      <c r="H469" s="110"/>
      <c r="I469" s="128"/>
      <c r="J469" s="109"/>
      <c r="L469" s="125"/>
      <c r="O469" s="109"/>
    </row>
    <row r="470" spans="1:15" s="124" customFormat="1" ht="11.25" x14ac:dyDescent="0.2">
      <c r="A470" s="109"/>
      <c r="C470" s="109"/>
      <c r="D470" s="110"/>
      <c r="H470" s="110"/>
      <c r="I470" s="128"/>
      <c r="J470" s="109"/>
      <c r="L470" s="125"/>
      <c r="O470" s="109"/>
    </row>
    <row r="471" spans="1:15" s="124" customFormat="1" ht="11.25" x14ac:dyDescent="0.2">
      <c r="A471" s="109"/>
      <c r="C471" s="109"/>
      <c r="D471" s="110"/>
      <c r="H471" s="110"/>
      <c r="I471" s="128"/>
      <c r="J471" s="109"/>
      <c r="L471" s="125"/>
      <c r="O471" s="109"/>
    </row>
    <row r="472" spans="1:15" s="124" customFormat="1" ht="11.25" x14ac:dyDescent="0.2">
      <c r="A472" s="109"/>
      <c r="C472" s="109"/>
      <c r="D472" s="110"/>
      <c r="H472" s="110"/>
      <c r="I472" s="128"/>
      <c r="J472" s="109"/>
      <c r="L472" s="125"/>
      <c r="O472" s="109"/>
    </row>
    <row r="473" spans="1:15" s="124" customFormat="1" ht="11.25" x14ac:dyDescent="0.2">
      <c r="A473" s="109"/>
      <c r="C473" s="109"/>
      <c r="D473" s="110"/>
      <c r="H473" s="110"/>
      <c r="I473" s="128"/>
      <c r="J473" s="109"/>
      <c r="L473" s="125"/>
      <c r="O473" s="109"/>
    </row>
    <row r="474" spans="1:15" s="124" customFormat="1" ht="11.25" x14ac:dyDescent="0.2">
      <c r="A474" s="109"/>
      <c r="C474" s="109"/>
      <c r="D474" s="110"/>
      <c r="H474" s="110"/>
      <c r="I474" s="128"/>
      <c r="J474" s="109"/>
      <c r="L474" s="125"/>
      <c r="O474" s="109"/>
    </row>
    <row r="475" spans="1:15" s="124" customFormat="1" ht="11.25" x14ac:dyDescent="0.2">
      <c r="A475" s="109"/>
      <c r="C475" s="109"/>
      <c r="D475" s="110"/>
      <c r="H475" s="110"/>
      <c r="I475" s="128"/>
      <c r="J475" s="109"/>
      <c r="L475" s="125"/>
      <c r="O475" s="109"/>
    </row>
    <row r="476" spans="1:15" s="124" customFormat="1" ht="11.25" x14ac:dyDescent="0.2">
      <c r="A476" s="109"/>
      <c r="C476" s="109"/>
      <c r="D476" s="110"/>
      <c r="H476" s="110"/>
      <c r="I476" s="128"/>
      <c r="J476" s="109"/>
      <c r="L476" s="125"/>
      <c r="O476" s="109"/>
    </row>
    <row r="477" spans="1:15" s="124" customFormat="1" ht="11.25" x14ac:dyDescent="0.2">
      <c r="A477" s="109"/>
      <c r="C477" s="109"/>
      <c r="D477" s="110"/>
      <c r="H477" s="110"/>
      <c r="I477" s="128"/>
      <c r="J477" s="109"/>
      <c r="L477" s="125"/>
      <c r="O477" s="109"/>
    </row>
    <row r="478" spans="1:15" s="124" customFormat="1" ht="11.25" x14ac:dyDescent="0.2">
      <c r="A478" s="109"/>
      <c r="C478" s="109"/>
      <c r="D478" s="110"/>
      <c r="H478" s="110"/>
      <c r="I478" s="128"/>
      <c r="J478" s="109"/>
      <c r="L478" s="125"/>
      <c r="O478" s="109"/>
    </row>
    <row r="479" spans="1:15" s="124" customFormat="1" ht="11.25" x14ac:dyDescent="0.2">
      <c r="A479" s="109"/>
      <c r="C479" s="109"/>
      <c r="D479" s="110"/>
      <c r="H479" s="110"/>
      <c r="I479" s="128"/>
      <c r="J479" s="109"/>
      <c r="L479" s="125"/>
      <c r="O479" s="109"/>
    </row>
    <row r="480" spans="1:15" s="124" customFormat="1" ht="11.25" x14ac:dyDescent="0.2">
      <c r="A480" s="109"/>
      <c r="C480" s="109"/>
      <c r="D480" s="110"/>
      <c r="H480" s="110"/>
      <c r="I480" s="128"/>
      <c r="J480" s="109"/>
      <c r="L480" s="125"/>
      <c r="O480" s="109"/>
    </row>
    <row r="481" spans="1:15" s="124" customFormat="1" ht="11.25" x14ac:dyDescent="0.2">
      <c r="A481" s="109"/>
      <c r="C481" s="109"/>
      <c r="D481" s="110"/>
      <c r="H481" s="110"/>
      <c r="I481" s="128"/>
      <c r="J481" s="109"/>
      <c r="L481" s="125"/>
      <c r="O481" s="109"/>
    </row>
    <row r="482" spans="1:15" s="124" customFormat="1" ht="11.25" x14ac:dyDescent="0.2">
      <c r="A482" s="109"/>
      <c r="C482" s="109"/>
      <c r="D482" s="110"/>
      <c r="H482" s="110"/>
      <c r="I482" s="128"/>
      <c r="J482" s="109"/>
      <c r="L482" s="125"/>
      <c r="O482" s="109"/>
    </row>
    <row r="483" spans="1:15" s="124" customFormat="1" ht="11.25" x14ac:dyDescent="0.2">
      <c r="A483" s="109"/>
      <c r="C483" s="109"/>
      <c r="D483" s="110"/>
      <c r="H483" s="110"/>
      <c r="I483" s="128"/>
      <c r="J483" s="109"/>
      <c r="L483" s="125"/>
      <c r="O483" s="109"/>
    </row>
    <row r="484" spans="1:15" s="124" customFormat="1" ht="11.25" x14ac:dyDescent="0.2">
      <c r="A484" s="109"/>
      <c r="C484" s="109"/>
      <c r="D484" s="110"/>
      <c r="H484" s="110"/>
      <c r="I484" s="128"/>
      <c r="J484" s="109"/>
      <c r="L484" s="125"/>
      <c r="O484" s="109"/>
    </row>
    <row r="485" spans="1:15" s="124" customFormat="1" ht="11.25" x14ac:dyDescent="0.2">
      <c r="A485" s="109"/>
      <c r="C485" s="109"/>
      <c r="D485" s="110"/>
      <c r="H485" s="110"/>
      <c r="I485" s="128"/>
      <c r="J485" s="109"/>
      <c r="L485" s="125"/>
      <c r="O485" s="109"/>
    </row>
    <row r="486" spans="1:15" s="124" customFormat="1" ht="11.25" x14ac:dyDescent="0.2">
      <c r="A486" s="109"/>
      <c r="C486" s="109"/>
      <c r="D486" s="110"/>
      <c r="H486" s="110"/>
      <c r="I486" s="128"/>
      <c r="J486" s="109"/>
      <c r="L486" s="125"/>
      <c r="O486" s="109"/>
    </row>
    <row r="487" spans="1:15" s="124" customFormat="1" ht="11.25" x14ac:dyDescent="0.2">
      <c r="A487" s="109"/>
      <c r="C487" s="109"/>
      <c r="D487" s="110"/>
      <c r="H487" s="110"/>
      <c r="I487" s="128"/>
      <c r="J487" s="109"/>
      <c r="L487" s="125"/>
      <c r="O487" s="109"/>
    </row>
    <row r="488" spans="1:15" s="124" customFormat="1" ht="11.25" x14ac:dyDescent="0.2">
      <c r="A488" s="109"/>
      <c r="C488" s="109"/>
      <c r="D488" s="110"/>
      <c r="H488" s="110"/>
      <c r="I488" s="128"/>
      <c r="J488" s="109"/>
      <c r="L488" s="125"/>
      <c r="O488" s="109"/>
    </row>
    <row r="489" spans="1:15" s="124" customFormat="1" ht="11.25" x14ac:dyDescent="0.2">
      <c r="A489" s="109"/>
      <c r="C489" s="109"/>
      <c r="D489" s="110"/>
      <c r="H489" s="110"/>
      <c r="I489" s="128"/>
      <c r="J489" s="109"/>
      <c r="L489" s="125"/>
      <c r="O489" s="109"/>
    </row>
    <row r="490" spans="1:15" s="124" customFormat="1" ht="11.25" x14ac:dyDescent="0.2">
      <c r="A490" s="109"/>
      <c r="C490" s="109"/>
      <c r="D490" s="110"/>
      <c r="H490" s="110"/>
      <c r="I490" s="128"/>
      <c r="J490" s="109"/>
      <c r="L490" s="125"/>
      <c r="O490" s="109"/>
    </row>
    <row r="491" spans="1:15" s="124" customFormat="1" ht="11.25" x14ac:dyDescent="0.2">
      <c r="A491" s="109"/>
      <c r="C491" s="109"/>
      <c r="D491" s="110"/>
      <c r="H491" s="110"/>
      <c r="I491" s="128"/>
      <c r="J491" s="109"/>
      <c r="L491" s="125"/>
      <c r="O491" s="109"/>
    </row>
    <row r="492" spans="1:15" s="124" customFormat="1" ht="11.25" x14ac:dyDescent="0.2">
      <c r="A492" s="109"/>
      <c r="C492" s="109"/>
      <c r="D492" s="110"/>
      <c r="H492" s="110"/>
      <c r="I492" s="128"/>
      <c r="J492" s="109"/>
      <c r="L492" s="125"/>
      <c r="O492" s="109"/>
    </row>
    <row r="493" spans="1:15" s="124" customFormat="1" ht="11.25" x14ac:dyDescent="0.2">
      <c r="A493" s="109"/>
      <c r="C493" s="109"/>
      <c r="D493" s="110"/>
      <c r="H493" s="110"/>
      <c r="I493" s="128"/>
      <c r="J493" s="109"/>
      <c r="L493" s="125"/>
      <c r="O493" s="109"/>
    </row>
    <row r="494" spans="1:15" s="124" customFormat="1" ht="11.25" x14ac:dyDescent="0.2">
      <c r="A494" s="109"/>
      <c r="C494" s="109"/>
      <c r="D494" s="110"/>
      <c r="H494" s="110"/>
      <c r="I494" s="128"/>
      <c r="J494" s="109"/>
      <c r="L494" s="125"/>
      <c r="O494" s="109"/>
    </row>
    <row r="495" spans="1:15" s="124" customFormat="1" ht="11.25" x14ac:dyDescent="0.2">
      <c r="A495" s="109"/>
      <c r="C495" s="109"/>
      <c r="D495" s="110"/>
      <c r="H495" s="110"/>
      <c r="I495" s="128"/>
      <c r="J495" s="109"/>
      <c r="L495" s="125"/>
      <c r="O495" s="109"/>
    </row>
    <row r="496" spans="1:15" s="124" customFormat="1" ht="11.25" x14ac:dyDescent="0.2">
      <c r="A496" s="109"/>
      <c r="C496" s="109"/>
      <c r="D496" s="110"/>
      <c r="H496" s="110"/>
      <c r="I496" s="128"/>
      <c r="J496" s="109"/>
      <c r="L496" s="125"/>
      <c r="O496" s="109"/>
    </row>
    <row r="497" spans="1:15" s="124" customFormat="1" ht="11.25" x14ac:dyDescent="0.2">
      <c r="A497" s="109"/>
      <c r="C497" s="109"/>
      <c r="D497" s="110"/>
      <c r="H497" s="110"/>
      <c r="I497" s="128"/>
      <c r="J497" s="109"/>
      <c r="L497" s="125"/>
      <c r="O497" s="109"/>
    </row>
    <row r="498" spans="1:15" s="124" customFormat="1" ht="11.25" x14ac:dyDescent="0.2">
      <c r="A498" s="109"/>
      <c r="C498" s="109"/>
      <c r="D498" s="110"/>
      <c r="H498" s="110"/>
      <c r="I498" s="128"/>
      <c r="J498" s="109"/>
      <c r="L498" s="125"/>
      <c r="O498" s="109"/>
    </row>
    <row r="499" spans="1:15" s="124" customFormat="1" ht="11.25" x14ac:dyDescent="0.2">
      <c r="A499" s="109"/>
      <c r="C499" s="109"/>
      <c r="D499" s="110"/>
      <c r="H499" s="110"/>
      <c r="I499" s="128"/>
      <c r="J499" s="109"/>
      <c r="L499" s="125"/>
      <c r="O499" s="109"/>
    </row>
    <row r="500" spans="1:15" s="124" customFormat="1" ht="11.25" x14ac:dyDescent="0.2">
      <c r="A500" s="109"/>
      <c r="C500" s="109"/>
      <c r="D500" s="110"/>
      <c r="H500" s="110"/>
      <c r="I500" s="128"/>
      <c r="J500" s="109"/>
      <c r="L500" s="125"/>
      <c r="O500" s="109"/>
    </row>
    <row r="501" spans="1:15" s="124" customFormat="1" ht="11.25" x14ac:dyDescent="0.2">
      <c r="A501" s="109"/>
      <c r="C501" s="109"/>
      <c r="D501" s="110"/>
      <c r="H501" s="110"/>
      <c r="I501" s="128"/>
      <c r="J501" s="109"/>
      <c r="L501" s="125"/>
      <c r="O501" s="109"/>
    </row>
    <row r="502" spans="1:15" s="124" customFormat="1" ht="11.25" x14ac:dyDescent="0.2">
      <c r="A502" s="109"/>
      <c r="C502" s="109"/>
      <c r="D502" s="110"/>
      <c r="H502" s="110"/>
      <c r="I502" s="128"/>
      <c r="J502" s="109"/>
      <c r="L502" s="125"/>
      <c r="O502" s="109"/>
    </row>
    <row r="503" spans="1:15" s="124" customFormat="1" ht="11.25" x14ac:dyDescent="0.2">
      <c r="A503" s="109"/>
      <c r="C503" s="109"/>
      <c r="D503" s="110"/>
      <c r="H503" s="110"/>
      <c r="I503" s="128"/>
      <c r="J503" s="109"/>
      <c r="L503" s="125"/>
      <c r="O503" s="109"/>
    </row>
    <row r="504" spans="1:15" s="124" customFormat="1" ht="11.25" x14ac:dyDescent="0.2">
      <c r="A504" s="109"/>
      <c r="C504" s="109"/>
      <c r="D504" s="110"/>
      <c r="H504" s="110"/>
      <c r="I504" s="128"/>
      <c r="J504" s="109"/>
      <c r="L504" s="125"/>
      <c r="O504" s="109"/>
    </row>
    <row r="505" spans="1:15" s="124" customFormat="1" ht="11.25" x14ac:dyDescent="0.2">
      <c r="A505" s="109"/>
      <c r="C505" s="109"/>
      <c r="D505" s="110"/>
      <c r="H505" s="110"/>
      <c r="I505" s="128"/>
      <c r="J505" s="109"/>
      <c r="L505" s="125"/>
      <c r="O505" s="109"/>
    </row>
    <row r="506" spans="1:15" s="124" customFormat="1" ht="11.25" x14ac:dyDescent="0.2">
      <c r="A506" s="109"/>
      <c r="C506" s="109"/>
      <c r="D506" s="110"/>
      <c r="H506" s="110"/>
      <c r="I506" s="128"/>
      <c r="J506" s="109"/>
      <c r="L506" s="125"/>
      <c r="O506" s="109"/>
    </row>
    <row r="507" spans="1:15" s="124" customFormat="1" ht="11.25" x14ac:dyDescent="0.2">
      <c r="A507" s="109"/>
      <c r="C507" s="109"/>
      <c r="D507" s="110"/>
      <c r="H507" s="110"/>
      <c r="I507" s="128"/>
      <c r="J507" s="109"/>
      <c r="L507" s="125"/>
      <c r="O507" s="109"/>
    </row>
    <row r="508" spans="1:15" s="124" customFormat="1" ht="11.25" x14ac:dyDescent="0.2">
      <c r="A508" s="109"/>
      <c r="C508" s="109"/>
      <c r="D508" s="110"/>
      <c r="H508" s="110"/>
      <c r="I508" s="128"/>
      <c r="J508" s="109"/>
      <c r="L508" s="125"/>
      <c r="O508" s="109"/>
    </row>
    <row r="509" spans="1:15" s="124" customFormat="1" ht="11.25" x14ac:dyDescent="0.2">
      <c r="A509" s="109"/>
      <c r="C509" s="109"/>
      <c r="D509" s="110"/>
      <c r="H509" s="110"/>
      <c r="I509" s="128"/>
      <c r="J509" s="109"/>
      <c r="L509" s="125"/>
      <c r="O509" s="109"/>
    </row>
    <row r="510" spans="1:15" s="124" customFormat="1" ht="11.25" x14ac:dyDescent="0.2">
      <c r="A510" s="109"/>
      <c r="C510" s="109"/>
      <c r="D510" s="110"/>
      <c r="H510" s="110"/>
      <c r="I510" s="128"/>
      <c r="J510" s="109"/>
      <c r="L510" s="125"/>
      <c r="O510" s="109"/>
    </row>
    <row r="511" spans="1:15" s="124" customFormat="1" ht="11.25" x14ac:dyDescent="0.2">
      <c r="A511" s="109"/>
      <c r="C511" s="109"/>
      <c r="D511" s="110"/>
      <c r="H511" s="110"/>
      <c r="I511" s="128"/>
      <c r="J511" s="109"/>
      <c r="L511" s="125"/>
      <c r="O511" s="109"/>
    </row>
    <row r="512" spans="1:15" s="124" customFormat="1" ht="11.25" x14ac:dyDescent="0.2">
      <c r="A512" s="109"/>
      <c r="C512" s="109"/>
      <c r="D512" s="110"/>
      <c r="H512" s="110"/>
      <c r="I512" s="128"/>
      <c r="J512" s="109"/>
      <c r="L512" s="125"/>
      <c r="O512" s="109"/>
    </row>
    <row r="513" spans="1:15" s="124" customFormat="1" ht="11.25" x14ac:dyDescent="0.2">
      <c r="A513" s="109"/>
      <c r="C513" s="109"/>
      <c r="D513" s="110"/>
      <c r="H513" s="110"/>
      <c r="I513" s="128"/>
      <c r="J513" s="109"/>
      <c r="L513" s="125"/>
      <c r="O513" s="109"/>
    </row>
    <row r="514" spans="1:15" s="124" customFormat="1" ht="11.25" x14ac:dyDescent="0.2">
      <c r="A514" s="109"/>
      <c r="C514" s="109"/>
      <c r="D514" s="110"/>
      <c r="H514" s="110"/>
      <c r="I514" s="128"/>
      <c r="J514" s="109"/>
      <c r="L514" s="125"/>
      <c r="O514" s="109"/>
    </row>
    <row r="515" spans="1:15" s="124" customFormat="1" ht="11.25" x14ac:dyDescent="0.2">
      <c r="A515" s="109"/>
      <c r="C515" s="109"/>
      <c r="D515" s="110"/>
      <c r="H515" s="110"/>
      <c r="I515" s="128"/>
      <c r="J515" s="109"/>
      <c r="L515" s="125"/>
      <c r="O515" s="109"/>
    </row>
    <row r="516" spans="1:15" s="124" customFormat="1" ht="11.25" x14ac:dyDescent="0.2">
      <c r="A516" s="109"/>
      <c r="C516" s="109"/>
      <c r="D516" s="110"/>
      <c r="H516" s="110"/>
      <c r="I516" s="128"/>
      <c r="J516" s="109"/>
      <c r="L516" s="125"/>
      <c r="O516" s="109"/>
    </row>
    <row r="517" spans="1:15" s="124" customFormat="1" ht="11.25" x14ac:dyDescent="0.2">
      <c r="A517" s="109"/>
      <c r="C517" s="109"/>
      <c r="D517" s="110"/>
      <c r="H517" s="110"/>
      <c r="I517" s="128"/>
      <c r="J517" s="109"/>
      <c r="L517" s="125"/>
      <c r="O517" s="109"/>
    </row>
    <row r="518" spans="1:15" s="124" customFormat="1" ht="11.25" x14ac:dyDescent="0.2">
      <c r="A518" s="109"/>
      <c r="C518" s="109"/>
      <c r="D518" s="110"/>
      <c r="H518" s="110"/>
      <c r="I518" s="128"/>
      <c r="J518" s="109"/>
      <c r="L518" s="125"/>
      <c r="O518" s="109"/>
    </row>
    <row r="519" spans="1:15" s="124" customFormat="1" ht="11.25" x14ac:dyDescent="0.2">
      <c r="A519" s="109"/>
      <c r="C519" s="109"/>
      <c r="D519" s="110"/>
      <c r="H519" s="110"/>
      <c r="I519" s="128"/>
      <c r="J519" s="109"/>
      <c r="L519" s="125"/>
      <c r="O519" s="109"/>
    </row>
    <row r="520" spans="1:15" s="124" customFormat="1" ht="11.25" x14ac:dyDescent="0.2">
      <c r="A520" s="109"/>
      <c r="C520" s="109"/>
      <c r="D520" s="110"/>
      <c r="H520" s="110"/>
      <c r="I520" s="128"/>
      <c r="J520" s="109"/>
      <c r="L520" s="125"/>
      <c r="O520" s="109"/>
    </row>
    <row r="521" spans="1:15" s="124" customFormat="1" ht="11.25" x14ac:dyDescent="0.2">
      <c r="A521" s="109"/>
      <c r="C521" s="109"/>
      <c r="D521" s="110"/>
      <c r="H521" s="110"/>
      <c r="I521" s="128"/>
      <c r="J521" s="109"/>
      <c r="L521" s="125"/>
      <c r="O521" s="109"/>
    </row>
    <row r="522" spans="1:15" s="124" customFormat="1" ht="11.25" x14ac:dyDescent="0.2">
      <c r="A522" s="109"/>
      <c r="C522" s="109"/>
      <c r="D522" s="110"/>
      <c r="H522" s="110"/>
      <c r="I522" s="128"/>
      <c r="J522" s="109"/>
      <c r="L522" s="125"/>
      <c r="O522" s="109"/>
    </row>
    <row r="523" spans="1:15" s="124" customFormat="1" ht="11.25" x14ac:dyDescent="0.2">
      <c r="A523" s="109"/>
      <c r="C523" s="109"/>
      <c r="D523" s="110"/>
      <c r="H523" s="110"/>
      <c r="I523" s="128"/>
      <c r="J523" s="109"/>
      <c r="L523" s="125"/>
      <c r="O523" s="109"/>
    </row>
    <row r="524" spans="1:15" s="124" customFormat="1" ht="11.25" x14ac:dyDescent="0.2">
      <c r="A524" s="109"/>
      <c r="C524" s="109"/>
      <c r="D524" s="110"/>
      <c r="H524" s="110"/>
      <c r="I524" s="128"/>
      <c r="J524" s="109"/>
      <c r="L524" s="125"/>
      <c r="O524" s="109"/>
    </row>
    <row r="525" spans="1:15" s="124" customFormat="1" ht="11.25" x14ac:dyDescent="0.2">
      <c r="A525" s="109"/>
      <c r="C525" s="109"/>
      <c r="D525" s="110"/>
      <c r="H525" s="110"/>
      <c r="I525" s="128"/>
      <c r="J525" s="109"/>
      <c r="L525" s="125"/>
      <c r="O525" s="109"/>
    </row>
    <row r="526" spans="1:15" s="124" customFormat="1" ht="11.25" x14ac:dyDescent="0.2">
      <c r="A526" s="109"/>
      <c r="C526" s="109"/>
      <c r="D526" s="110"/>
      <c r="H526" s="110"/>
      <c r="I526" s="128"/>
      <c r="J526" s="109"/>
      <c r="L526" s="125"/>
      <c r="O526" s="109"/>
    </row>
    <row r="527" spans="1:15" s="124" customFormat="1" ht="11.25" x14ac:dyDescent="0.2">
      <c r="A527" s="109"/>
      <c r="C527" s="109"/>
      <c r="D527" s="110"/>
      <c r="H527" s="110"/>
      <c r="I527" s="128"/>
      <c r="J527" s="109"/>
      <c r="L527" s="125"/>
      <c r="O527" s="109"/>
    </row>
    <row r="528" spans="1:15" s="124" customFormat="1" ht="11.25" x14ac:dyDescent="0.2">
      <c r="A528" s="109"/>
      <c r="C528" s="109"/>
      <c r="D528" s="110"/>
      <c r="H528" s="110"/>
      <c r="I528" s="128"/>
      <c r="J528" s="109"/>
      <c r="L528" s="125"/>
      <c r="O528" s="109"/>
    </row>
    <row r="529" spans="1:15" s="124" customFormat="1" ht="11.25" x14ac:dyDescent="0.2">
      <c r="A529" s="109"/>
      <c r="C529" s="109"/>
      <c r="D529" s="110"/>
      <c r="H529" s="110"/>
      <c r="I529" s="128"/>
      <c r="J529" s="109"/>
      <c r="L529" s="125"/>
      <c r="O529" s="109"/>
    </row>
    <row r="530" spans="1:15" s="124" customFormat="1" ht="11.25" x14ac:dyDescent="0.2">
      <c r="A530" s="109"/>
      <c r="C530" s="109"/>
      <c r="D530" s="110"/>
      <c r="H530" s="110"/>
      <c r="I530" s="128"/>
      <c r="J530" s="109"/>
      <c r="L530" s="125"/>
      <c r="O530" s="109"/>
    </row>
    <row r="531" spans="1:15" s="124" customFormat="1" ht="11.25" x14ac:dyDescent="0.2">
      <c r="A531" s="109"/>
      <c r="C531" s="109"/>
      <c r="D531" s="110"/>
      <c r="H531" s="110"/>
      <c r="I531" s="128"/>
      <c r="J531" s="109"/>
      <c r="L531" s="125"/>
      <c r="O531" s="109"/>
    </row>
    <row r="532" spans="1:15" s="124" customFormat="1" ht="11.25" x14ac:dyDescent="0.2">
      <c r="A532" s="109"/>
      <c r="C532" s="109"/>
      <c r="D532" s="110"/>
      <c r="H532" s="110"/>
      <c r="I532" s="128"/>
      <c r="J532" s="109"/>
      <c r="L532" s="125"/>
      <c r="O532" s="109"/>
    </row>
    <row r="533" spans="1:15" s="124" customFormat="1" ht="11.25" x14ac:dyDescent="0.2">
      <c r="A533" s="109"/>
      <c r="C533" s="109"/>
      <c r="D533" s="110"/>
      <c r="H533" s="110"/>
      <c r="I533" s="128"/>
      <c r="J533" s="109"/>
      <c r="L533" s="125"/>
      <c r="O533" s="109"/>
    </row>
    <row r="534" spans="1:15" s="124" customFormat="1" ht="11.25" x14ac:dyDescent="0.2">
      <c r="A534" s="109"/>
      <c r="C534" s="109"/>
      <c r="D534" s="110"/>
      <c r="H534" s="110"/>
      <c r="I534" s="128"/>
      <c r="J534" s="109"/>
      <c r="L534" s="125"/>
      <c r="O534" s="109"/>
    </row>
    <row r="535" spans="1:15" s="124" customFormat="1" ht="11.25" x14ac:dyDescent="0.2">
      <c r="A535" s="109"/>
      <c r="C535" s="109"/>
      <c r="D535" s="110"/>
      <c r="H535" s="110"/>
      <c r="I535" s="128"/>
      <c r="J535" s="109"/>
      <c r="L535" s="125"/>
      <c r="O535" s="109"/>
    </row>
    <row r="536" spans="1:15" s="124" customFormat="1" ht="11.25" x14ac:dyDescent="0.2">
      <c r="A536" s="109"/>
      <c r="C536" s="109"/>
      <c r="D536" s="110"/>
      <c r="H536" s="110"/>
      <c r="I536" s="128"/>
      <c r="J536" s="109"/>
      <c r="L536" s="125"/>
      <c r="O536" s="109"/>
    </row>
    <row r="537" spans="1:15" s="124" customFormat="1" ht="11.25" x14ac:dyDescent="0.2">
      <c r="A537" s="109"/>
      <c r="C537" s="109"/>
      <c r="D537" s="110"/>
      <c r="H537" s="110"/>
      <c r="I537" s="128"/>
      <c r="J537" s="109"/>
      <c r="L537" s="125"/>
      <c r="O537" s="109"/>
    </row>
    <row r="538" spans="1:15" s="124" customFormat="1" ht="11.25" x14ac:dyDescent="0.2">
      <c r="A538" s="109"/>
      <c r="C538" s="109"/>
      <c r="D538" s="110"/>
      <c r="H538" s="110"/>
      <c r="I538" s="128"/>
      <c r="J538" s="109"/>
      <c r="L538" s="125"/>
      <c r="O538" s="109"/>
    </row>
    <row r="539" spans="1:15" s="124" customFormat="1" ht="11.25" x14ac:dyDescent="0.2">
      <c r="A539" s="109"/>
      <c r="C539" s="109"/>
      <c r="D539" s="110"/>
      <c r="H539" s="110"/>
      <c r="I539" s="128"/>
      <c r="J539" s="109"/>
      <c r="L539" s="125"/>
      <c r="O539" s="109"/>
    </row>
    <row r="540" spans="1:15" s="124" customFormat="1" ht="11.25" x14ac:dyDescent="0.2">
      <c r="A540" s="109"/>
      <c r="C540" s="109"/>
      <c r="D540" s="110"/>
      <c r="H540" s="110"/>
      <c r="I540" s="128"/>
      <c r="J540" s="109"/>
      <c r="L540" s="125"/>
      <c r="O540" s="109"/>
    </row>
    <row r="541" spans="1:15" s="124" customFormat="1" ht="11.25" x14ac:dyDescent="0.2">
      <c r="A541" s="109"/>
      <c r="C541" s="109"/>
      <c r="D541" s="110"/>
      <c r="H541" s="110"/>
      <c r="I541" s="128"/>
      <c r="J541" s="109"/>
      <c r="L541" s="125"/>
      <c r="O541" s="109"/>
    </row>
    <row r="542" spans="1:15" s="124" customFormat="1" ht="11.25" x14ac:dyDescent="0.2">
      <c r="A542" s="109"/>
      <c r="C542" s="109"/>
      <c r="D542" s="110"/>
      <c r="H542" s="110"/>
      <c r="I542" s="128"/>
      <c r="J542" s="109"/>
      <c r="L542" s="125"/>
      <c r="O542" s="109"/>
    </row>
    <row r="543" spans="1:15" s="124" customFormat="1" ht="11.25" x14ac:dyDescent="0.2">
      <c r="A543" s="109"/>
      <c r="C543" s="109"/>
      <c r="D543" s="110"/>
      <c r="H543" s="110"/>
      <c r="I543" s="128"/>
      <c r="J543" s="109"/>
      <c r="L543" s="125"/>
      <c r="O543" s="109"/>
    </row>
    <row r="544" spans="1:15" s="124" customFormat="1" ht="11.25" x14ac:dyDescent="0.2">
      <c r="A544" s="109"/>
      <c r="C544" s="109"/>
      <c r="D544" s="110"/>
      <c r="H544" s="110"/>
      <c r="I544" s="128"/>
      <c r="J544" s="109"/>
      <c r="L544" s="125"/>
      <c r="O544" s="109"/>
    </row>
    <row r="545" spans="1:15" s="124" customFormat="1" ht="11.25" x14ac:dyDescent="0.2">
      <c r="A545" s="109"/>
      <c r="C545" s="109"/>
      <c r="D545" s="110"/>
      <c r="H545" s="110"/>
      <c r="I545" s="128"/>
      <c r="J545" s="109"/>
      <c r="L545" s="125"/>
      <c r="O545" s="109"/>
    </row>
    <row r="546" spans="1:15" s="124" customFormat="1" ht="11.25" x14ac:dyDescent="0.2">
      <c r="A546" s="109"/>
      <c r="C546" s="109"/>
      <c r="D546" s="110"/>
      <c r="H546" s="110"/>
      <c r="I546" s="128"/>
      <c r="J546" s="109"/>
      <c r="L546" s="125"/>
      <c r="O546" s="109"/>
    </row>
    <row r="547" spans="1:15" s="124" customFormat="1" ht="11.25" x14ac:dyDescent="0.2">
      <c r="A547" s="109"/>
      <c r="C547" s="109"/>
      <c r="D547" s="110"/>
      <c r="H547" s="110"/>
      <c r="I547" s="128"/>
      <c r="J547" s="109"/>
      <c r="L547" s="125"/>
      <c r="O547" s="109"/>
    </row>
    <row r="548" spans="1:15" s="124" customFormat="1" ht="11.25" x14ac:dyDescent="0.2">
      <c r="A548" s="109"/>
      <c r="C548" s="109"/>
      <c r="D548" s="110"/>
      <c r="H548" s="110"/>
      <c r="I548" s="128"/>
      <c r="J548" s="109"/>
      <c r="L548" s="125"/>
      <c r="O548" s="109"/>
    </row>
    <row r="549" spans="1:15" s="124" customFormat="1" ht="11.25" x14ac:dyDescent="0.2">
      <c r="A549" s="109"/>
      <c r="C549" s="109"/>
      <c r="D549" s="110"/>
      <c r="H549" s="110"/>
      <c r="I549" s="128"/>
      <c r="J549" s="109"/>
      <c r="L549" s="125"/>
      <c r="O549" s="109"/>
    </row>
    <row r="550" spans="1:15" s="124" customFormat="1" ht="11.25" x14ac:dyDescent="0.2">
      <c r="A550" s="109"/>
      <c r="C550" s="109"/>
      <c r="D550" s="110"/>
      <c r="H550" s="110"/>
      <c r="I550" s="128"/>
      <c r="J550" s="109"/>
      <c r="L550" s="125"/>
      <c r="O550" s="109"/>
    </row>
    <row r="551" spans="1:15" s="124" customFormat="1" ht="11.25" x14ac:dyDescent="0.2">
      <c r="A551" s="109"/>
      <c r="C551" s="109"/>
      <c r="D551" s="110"/>
      <c r="H551" s="110"/>
      <c r="I551" s="128"/>
      <c r="J551" s="109"/>
      <c r="L551" s="125"/>
      <c r="O551" s="109"/>
    </row>
    <row r="552" spans="1:15" s="124" customFormat="1" ht="11.25" x14ac:dyDescent="0.2">
      <c r="A552" s="109"/>
      <c r="C552" s="109"/>
      <c r="D552" s="110"/>
      <c r="H552" s="110"/>
      <c r="I552" s="128"/>
      <c r="J552" s="109"/>
      <c r="L552" s="125"/>
      <c r="O552" s="109"/>
    </row>
    <row r="553" spans="1:15" s="124" customFormat="1" ht="11.25" x14ac:dyDescent="0.2">
      <c r="A553" s="109"/>
      <c r="C553" s="109"/>
      <c r="D553" s="110"/>
      <c r="H553" s="110"/>
      <c r="I553" s="128"/>
      <c r="J553" s="109"/>
      <c r="L553" s="125"/>
      <c r="O553" s="109"/>
    </row>
    <row r="554" spans="1:15" s="124" customFormat="1" ht="11.25" x14ac:dyDescent="0.2">
      <c r="A554" s="109"/>
      <c r="C554" s="109"/>
      <c r="D554" s="110"/>
      <c r="H554" s="110"/>
      <c r="I554" s="128"/>
      <c r="J554" s="109"/>
      <c r="L554" s="125"/>
      <c r="O554" s="109"/>
    </row>
    <row r="555" spans="1:15" s="124" customFormat="1" ht="11.25" x14ac:dyDescent="0.2">
      <c r="A555" s="109"/>
      <c r="C555" s="109"/>
      <c r="D555" s="110"/>
      <c r="H555" s="110"/>
      <c r="I555" s="128"/>
      <c r="J555" s="109"/>
      <c r="L555" s="125"/>
      <c r="O555" s="109"/>
    </row>
    <row r="556" spans="1:15" s="124" customFormat="1" ht="11.25" x14ac:dyDescent="0.2">
      <c r="A556" s="109"/>
      <c r="C556" s="109"/>
      <c r="D556" s="110"/>
      <c r="H556" s="110"/>
      <c r="I556" s="128"/>
      <c r="J556" s="109"/>
      <c r="L556" s="125"/>
      <c r="O556" s="109"/>
    </row>
    <row r="557" spans="1:15" s="124" customFormat="1" ht="11.25" x14ac:dyDescent="0.2">
      <c r="A557" s="109"/>
      <c r="C557" s="109"/>
      <c r="D557" s="110"/>
      <c r="H557" s="110"/>
      <c r="I557" s="128"/>
      <c r="J557" s="109"/>
      <c r="L557" s="125"/>
      <c r="O557" s="109"/>
    </row>
    <row r="558" spans="1:15" s="124" customFormat="1" ht="11.25" x14ac:dyDescent="0.2">
      <c r="A558" s="109"/>
      <c r="C558" s="109"/>
      <c r="D558" s="110"/>
      <c r="H558" s="110"/>
      <c r="I558" s="128"/>
      <c r="J558" s="109"/>
      <c r="L558" s="125"/>
      <c r="O558" s="109"/>
    </row>
    <row r="559" spans="1:15" s="124" customFormat="1" ht="11.25" x14ac:dyDescent="0.2">
      <c r="A559" s="109"/>
      <c r="C559" s="109"/>
      <c r="D559" s="110"/>
      <c r="H559" s="110"/>
      <c r="I559" s="128"/>
      <c r="J559" s="109"/>
      <c r="L559" s="125"/>
      <c r="O559" s="109"/>
    </row>
    <row r="560" spans="1:15" s="124" customFormat="1" ht="11.25" x14ac:dyDescent="0.2">
      <c r="A560" s="109"/>
      <c r="C560" s="109"/>
      <c r="D560" s="110"/>
      <c r="H560" s="110"/>
      <c r="I560" s="128"/>
      <c r="J560" s="109"/>
      <c r="L560" s="125"/>
      <c r="O560" s="109"/>
    </row>
    <row r="561" spans="1:15" s="124" customFormat="1" ht="11.25" x14ac:dyDescent="0.2">
      <c r="A561" s="109"/>
      <c r="C561" s="109"/>
      <c r="D561" s="110"/>
      <c r="H561" s="110"/>
      <c r="I561" s="128"/>
      <c r="J561" s="109"/>
      <c r="L561" s="125"/>
      <c r="O561" s="109"/>
    </row>
    <row r="562" spans="1:15" s="124" customFormat="1" ht="11.25" x14ac:dyDescent="0.2">
      <c r="A562" s="109"/>
      <c r="C562" s="109"/>
      <c r="D562" s="110"/>
      <c r="H562" s="110"/>
      <c r="I562" s="128"/>
      <c r="J562" s="109"/>
      <c r="L562" s="125"/>
      <c r="O562" s="109"/>
    </row>
    <row r="563" spans="1:15" s="124" customFormat="1" ht="11.25" x14ac:dyDescent="0.2">
      <c r="A563" s="109"/>
      <c r="C563" s="109"/>
      <c r="D563" s="110"/>
      <c r="H563" s="110"/>
      <c r="I563" s="128"/>
      <c r="J563" s="109"/>
      <c r="L563" s="125"/>
      <c r="O563" s="109"/>
    </row>
    <row r="564" spans="1:15" s="124" customFormat="1" ht="11.25" x14ac:dyDescent="0.2">
      <c r="A564" s="109"/>
      <c r="C564" s="109"/>
      <c r="D564" s="110"/>
      <c r="H564" s="110"/>
      <c r="I564" s="128"/>
      <c r="J564" s="109"/>
      <c r="L564" s="125"/>
      <c r="O564" s="109"/>
    </row>
    <row r="565" spans="1:15" s="124" customFormat="1" ht="11.25" x14ac:dyDescent="0.2">
      <c r="A565" s="109"/>
      <c r="C565" s="109"/>
      <c r="D565" s="110"/>
      <c r="H565" s="110"/>
      <c r="I565" s="128"/>
      <c r="J565" s="109"/>
      <c r="L565" s="125"/>
      <c r="O565" s="109"/>
    </row>
    <row r="566" spans="1:15" s="124" customFormat="1" ht="11.25" x14ac:dyDescent="0.2">
      <c r="A566" s="109"/>
      <c r="C566" s="109"/>
      <c r="D566" s="110"/>
      <c r="H566" s="110"/>
      <c r="I566" s="128"/>
      <c r="J566" s="109"/>
      <c r="L566" s="125"/>
      <c r="O566" s="109"/>
    </row>
    <row r="567" spans="1:15" s="124" customFormat="1" ht="11.25" x14ac:dyDescent="0.2">
      <c r="A567" s="109"/>
      <c r="C567" s="109"/>
      <c r="D567" s="110"/>
      <c r="H567" s="110"/>
      <c r="I567" s="128"/>
      <c r="J567" s="109"/>
      <c r="L567" s="125"/>
      <c r="O567" s="109"/>
    </row>
    <row r="568" spans="1:15" s="124" customFormat="1" ht="11.25" x14ac:dyDescent="0.2">
      <c r="A568" s="109"/>
      <c r="C568" s="109"/>
      <c r="D568" s="110"/>
      <c r="H568" s="110"/>
      <c r="I568" s="128"/>
      <c r="J568" s="109"/>
      <c r="L568" s="125"/>
      <c r="O568" s="109"/>
    </row>
    <row r="569" spans="1:15" s="124" customFormat="1" ht="11.25" x14ac:dyDescent="0.2">
      <c r="A569" s="109"/>
      <c r="C569" s="109"/>
      <c r="D569" s="110"/>
      <c r="H569" s="110"/>
      <c r="I569" s="128"/>
      <c r="J569" s="109"/>
      <c r="L569" s="125"/>
      <c r="O569" s="109"/>
    </row>
    <row r="570" spans="1:15" s="124" customFormat="1" ht="11.25" x14ac:dyDescent="0.2">
      <c r="A570" s="109"/>
      <c r="C570" s="109"/>
      <c r="D570" s="110"/>
      <c r="H570" s="110"/>
      <c r="I570" s="128"/>
      <c r="J570" s="109"/>
      <c r="L570" s="125"/>
      <c r="O570" s="109"/>
    </row>
    <row r="571" spans="1:15" s="124" customFormat="1" ht="11.25" x14ac:dyDescent="0.2">
      <c r="A571" s="109"/>
      <c r="C571" s="109"/>
      <c r="D571" s="110"/>
      <c r="H571" s="110"/>
      <c r="I571" s="128"/>
      <c r="J571" s="109"/>
      <c r="L571" s="125"/>
      <c r="O571" s="109"/>
    </row>
    <row r="572" spans="1:15" s="124" customFormat="1" ht="11.25" x14ac:dyDescent="0.2">
      <c r="A572" s="109"/>
      <c r="C572" s="109"/>
      <c r="D572" s="110"/>
      <c r="H572" s="110"/>
      <c r="I572" s="128"/>
      <c r="J572" s="109"/>
      <c r="L572" s="125"/>
      <c r="O572" s="109"/>
    </row>
    <row r="573" spans="1:15" s="124" customFormat="1" ht="11.25" x14ac:dyDescent="0.2">
      <c r="A573" s="109"/>
      <c r="C573" s="109"/>
      <c r="D573" s="110"/>
      <c r="H573" s="110"/>
      <c r="I573" s="128"/>
      <c r="J573" s="109"/>
      <c r="L573" s="125"/>
      <c r="O573" s="109"/>
    </row>
    <row r="574" spans="1:15" x14ac:dyDescent="0.25">
      <c r="A574" s="109"/>
    </row>
    <row r="575" spans="1:15" x14ac:dyDescent="0.25">
      <c r="A575" s="109"/>
    </row>
    <row r="576" spans="1:15" x14ac:dyDescent="0.25">
      <c r="A576" s="109"/>
    </row>
    <row r="577" spans="1:1" x14ac:dyDescent="0.25">
      <c r="A577" s="109"/>
    </row>
    <row r="578" spans="1:1" x14ac:dyDescent="0.25">
      <c r="A578" s="109"/>
    </row>
    <row r="579" spans="1:1" x14ac:dyDescent="0.25">
      <c r="A579" s="109"/>
    </row>
    <row r="580" spans="1:1" x14ac:dyDescent="0.25">
      <c r="A580" s="109"/>
    </row>
    <row r="581" spans="1:1" x14ac:dyDescent="0.25">
      <c r="A581" s="109"/>
    </row>
    <row r="582" spans="1:1" x14ac:dyDescent="0.25">
      <c r="A582" s="109"/>
    </row>
    <row r="583" spans="1:1" x14ac:dyDescent="0.25">
      <c r="A583" s="109"/>
    </row>
    <row r="584" spans="1:1" x14ac:dyDescent="0.25">
      <c r="A584" s="109"/>
    </row>
    <row r="585" spans="1:1" x14ac:dyDescent="0.25">
      <c r="A585" s="109"/>
    </row>
    <row r="586" spans="1:1" x14ac:dyDescent="0.25">
      <c r="A586" s="109"/>
    </row>
    <row r="587" spans="1:1" x14ac:dyDescent="0.25">
      <c r="A587" s="109"/>
    </row>
    <row r="588" spans="1:1" x14ac:dyDescent="0.25">
      <c r="A588" s="109"/>
    </row>
    <row r="589" spans="1:1" x14ac:dyDescent="0.25">
      <c r="A589" s="109"/>
    </row>
    <row r="590" spans="1:1" x14ac:dyDescent="0.25">
      <c r="A590" s="109"/>
    </row>
    <row r="591" spans="1:1" x14ac:dyDescent="0.25">
      <c r="A591" s="109"/>
    </row>
    <row r="592" spans="1:1" x14ac:dyDescent="0.25">
      <c r="A592" s="109"/>
    </row>
    <row r="593" spans="1:1" x14ac:dyDescent="0.25">
      <c r="A593" s="109"/>
    </row>
    <row r="594" spans="1:1" x14ac:dyDescent="0.25">
      <c r="A594" s="109"/>
    </row>
    <row r="595" spans="1:1" x14ac:dyDescent="0.25">
      <c r="A595" s="109"/>
    </row>
    <row r="596" spans="1:1" x14ac:dyDescent="0.25">
      <c r="A596" s="109"/>
    </row>
    <row r="597" spans="1:1" x14ac:dyDescent="0.25">
      <c r="A597" s="109"/>
    </row>
    <row r="598" spans="1:1" x14ac:dyDescent="0.25">
      <c r="A598" s="109"/>
    </row>
    <row r="599" spans="1:1" x14ac:dyDescent="0.25">
      <c r="A599" s="109"/>
    </row>
    <row r="600" spans="1:1" x14ac:dyDescent="0.25">
      <c r="A600" s="109"/>
    </row>
    <row r="601" spans="1:1" x14ac:dyDescent="0.25">
      <c r="A601" s="109"/>
    </row>
    <row r="602" spans="1:1" x14ac:dyDescent="0.25">
      <c r="A602" s="109"/>
    </row>
  </sheetData>
  <phoneticPr fontId="5" type="noConversion"/>
  <dataValidations count="6">
    <dataValidation type="custom" allowBlank="1" showInputMessage="1" showErrorMessage="1" sqref="L3:L1048576" xr:uid="{52928CD4-5BC7-428F-A3F8-FAEEDE1F3538}">
      <formula1>(-134.83+0.32*I5/(J5*K5*K5)*1000000)+(-5.93+0.24*(-134.83+0.32*I5/(J5*K5*K5)*1000000))</formula1>
    </dataValidation>
    <dataValidation type="time" operator="greaterThan" allowBlank="1" showInputMessage="1" showErrorMessage="1" sqref="I3:I1048576" xr:uid="{31592A09-55B8-4684-A520-4E6A9CD10A28}">
      <formula1>0</formula1>
    </dataValidation>
    <dataValidation type="date" operator="greaterThan" allowBlank="1" showInputMessage="1" showErrorMessage="1" sqref="D26:D1048576 D3:D24 H3:I1048576" xr:uid="{C5C0256F-70E4-4F14-83EC-8E7F6F4F8ADB}">
      <formula1>40179</formula1>
    </dataValidation>
    <dataValidation operator="greaterThan" allowBlank="1" showInputMessage="1" showErrorMessage="1" sqref="L1:XFD2 B1:I2" xr:uid="{CE4DCD69-082D-4AF8-BBCA-3A37A160A294}"/>
    <dataValidation type="whole" allowBlank="1" showInputMessage="1" showErrorMessage="1" sqref="A3:A1048576" xr:uid="{19D95E65-F8BC-428A-80B8-5A6A6B614B4E}">
      <formula1>1</formula1>
      <formula2>100</formula2>
    </dataValidation>
    <dataValidation type="date" operator="greaterThan" allowBlank="1" showInputMessage="1" showErrorMessage="1" sqref="D25" xr:uid="{CE17D6C8-0C8B-4A57-855F-5B3C825B1C58}">
      <formula1>45658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994ED68-B4B3-433E-BD1B-DE5C2FFF5409}">
          <x14:formula1>
            <xm:f>Listy!$K$2:$K$5</xm:f>
          </x14:formula1>
          <xm:sqref>J1:J1048576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C13"/>
  <sheetViews>
    <sheetView workbookViewId="0"/>
  </sheetViews>
  <sheetFormatPr defaultRowHeight="12.75" x14ac:dyDescent="0.2"/>
  <cols>
    <col min="1" max="1" width="8.42578125" style="11" bestFit="1" customWidth="1"/>
    <col min="2" max="2" width="63.5703125" style="11" bestFit="1" customWidth="1"/>
    <col min="3" max="3" width="29.7109375" style="11" bestFit="1" customWidth="1"/>
    <col min="4" max="16384" width="9.140625" style="11"/>
  </cols>
  <sheetData>
    <row r="1" spans="1:3" x14ac:dyDescent="0.2">
      <c r="A1" s="31" t="s">
        <v>187</v>
      </c>
      <c r="B1" s="31" t="s">
        <v>189</v>
      </c>
      <c r="C1" s="32" t="s">
        <v>190</v>
      </c>
    </row>
    <row r="2" spans="1:3" x14ac:dyDescent="0.2">
      <c r="A2" s="33" t="s">
        <v>173</v>
      </c>
      <c r="B2" s="34" t="s">
        <v>188</v>
      </c>
      <c r="C2" s="34" t="s">
        <v>1</v>
      </c>
    </row>
    <row r="3" spans="1:3" ht="25.5" x14ac:dyDescent="0.2">
      <c r="A3" s="33" t="s">
        <v>174</v>
      </c>
      <c r="B3" s="35" t="s">
        <v>7</v>
      </c>
      <c r="C3" s="34" t="s">
        <v>1</v>
      </c>
    </row>
    <row r="4" spans="1:3" x14ac:dyDescent="0.2">
      <c r="A4" s="33" t="s">
        <v>175</v>
      </c>
      <c r="B4" s="35" t="s">
        <v>8</v>
      </c>
      <c r="C4" s="34" t="s">
        <v>2</v>
      </c>
    </row>
    <row r="5" spans="1:3" ht="38.25" x14ac:dyDescent="0.2">
      <c r="A5" s="33" t="s">
        <v>176</v>
      </c>
      <c r="B5" s="35" t="s">
        <v>10</v>
      </c>
      <c r="C5" s="34" t="s">
        <v>2</v>
      </c>
    </row>
    <row r="6" spans="1:3" x14ac:dyDescent="0.2">
      <c r="A6" s="33" t="s">
        <v>177</v>
      </c>
      <c r="B6" s="35" t="s">
        <v>191</v>
      </c>
      <c r="C6" s="34"/>
    </row>
    <row r="7" spans="1:3" x14ac:dyDescent="0.2">
      <c r="A7" s="33" t="s">
        <v>178</v>
      </c>
      <c r="B7" s="35" t="s">
        <v>192</v>
      </c>
      <c r="C7" s="34"/>
    </row>
    <row r="8" spans="1:3" x14ac:dyDescent="0.2">
      <c r="A8" s="33" t="s">
        <v>179</v>
      </c>
      <c r="B8" s="35" t="s">
        <v>9</v>
      </c>
      <c r="C8" s="34"/>
    </row>
    <row r="9" spans="1:3" ht="25.5" x14ac:dyDescent="0.2">
      <c r="A9" s="33" t="s">
        <v>183</v>
      </c>
      <c r="B9" s="35" t="s">
        <v>193</v>
      </c>
      <c r="C9" s="34" t="s">
        <v>3</v>
      </c>
    </row>
    <row r="10" spans="1:3" x14ac:dyDescent="0.2">
      <c r="A10" s="33" t="s">
        <v>180</v>
      </c>
      <c r="B10" s="35" t="s">
        <v>4</v>
      </c>
      <c r="C10" s="34" t="s">
        <v>3</v>
      </c>
    </row>
    <row r="11" spans="1:3" x14ac:dyDescent="0.2">
      <c r="A11" s="33" t="s">
        <v>184</v>
      </c>
      <c r="B11" s="35" t="s">
        <v>5</v>
      </c>
      <c r="C11" s="34" t="s">
        <v>3</v>
      </c>
    </row>
    <row r="12" spans="1:3" x14ac:dyDescent="0.2">
      <c r="A12" s="33" t="s">
        <v>181</v>
      </c>
      <c r="B12" s="35" t="s">
        <v>6</v>
      </c>
      <c r="C12" s="34" t="s">
        <v>3</v>
      </c>
    </row>
    <row r="13" spans="1:3" x14ac:dyDescent="0.2">
      <c r="A13" s="33" t="s">
        <v>182</v>
      </c>
      <c r="B13" s="35" t="s">
        <v>194</v>
      </c>
      <c r="C13" s="34" t="s">
        <v>3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A1:K38"/>
  <sheetViews>
    <sheetView topLeftCell="A4" workbookViewId="0">
      <selection activeCell="I15" sqref="I15"/>
    </sheetView>
  </sheetViews>
  <sheetFormatPr defaultRowHeight="15" x14ac:dyDescent="0.25"/>
  <cols>
    <col min="1" max="1" width="10.140625" style="29" bestFit="1" customWidth="1"/>
    <col min="2" max="2" width="28.85546875" style="29" customWidth="1"/>
    <col min="3" max="3" width="10.5703125" style="9" bestFit="1" customWidth="1"/>
    <col min="4" max="4" width="9.7109375" bestFit="1" customWidth="1"/>
    <col min="5" max="5" width="23.85546875" style="12" bestFit="1" customWidth="1"/>
    <col min="6" max="6" width="12.85546875" style="12" bestFit="1" customWidth="1"/>
    <col min="7" max="7" width="14.28515625" style="62" bestFit="1" customWidth="1"/>
    <col min="8" max="8" width="3" style="62" bestFit="1" customWidth="1"/>
    <col min="9" max="9" width="22.5703125" style="12" bestFit="1" customWidth="1"/>
    <col min="10" max="10" width="43.28515625" style="65" bestFit="1" customWidth="1"/>
    <col min="11" max="11" width="18.42578125" style="12" bestFit="1" customWidth="1"/>
    <col min="12" max="16384" width="9.140625" style="9"/>
  </cols>
  <sheetData>
    <row r="1" spans="1:11" s="10" customFormat="1" ht="12.75" x14ac:dyDescent="0.25">
      <c r="A1" s="43" t="s">
        <v>20</v>
      </c>
      <c r="B1" s="43" t="s">
        <v>195</v>
      </c>
      <c r="C1" s="19" t="s">
        <v>185</v>
      </c>
      <c r="D1" s="19" t="s">
        <v>211</v>
      </c>
      <c r="E1" s="37" t="s">
        <v>127</v>
      </c>
      <c r="F1" s="43" t="s">
        <v>159</v>
      </c>
      <c r="G1" s="37" t="s">
        <v>11</v>
      </c>
      <c r="H1" s="54"/>
      <c r="I1" s="37" t="s">
        <v>28</v>
      </c>
      <c r="J1" s="37" t="s">
        <v>35</v>
      </c>
      <c r="K1" s="43" t="s">
        <v>142</v>
      </c>
    </row>
    <row r="2" spans="1:11" ht="12.75" x14ac:dyDescent="0.25">
      <c r="A2" s="41" t="s">
        <v>197</v>
      </c>
      <c r="B2" s="41" t="s">
        <v>34</v>
      </c>
      <c r="C2" s="26" t="s">
        <v>173</v>
      </c>
      <c r="D2" s="38" t="s">
        <v>216</v>
      </c>
      <c r="E2" s="51" t="s">
        <v>59</v>
      </c>
      <c r="F2" s="46">
        <v>50</v>
      </c>
      <c r="G2" s="56" t="s">
        <v>61</v>
      </c>
      <c r="H2" s="54"/>
      <c r="I2" s="55" t="s">
        <v>31</v>
      </c>
      <c r="J2" s="57" t="s">
        <v>165</v>
      </c>
      <c r="K2" s="51" t="s">
        <v>145</v>
      </c>
    </row>
    <row r="3" spans="1:11" ht="12.75" x14ac:dyDescent="0.25">
      <c r="A3" s="41" t="s">
        <v>198</v>
      </c>
      <c r="B3" s="41" t="s">
        <v>48</v>
      </c>
      <c r="C3" s="27" t="s">
        <v>174</v>
      </c>
      <c r="D3" s="39" t="s">
        <v>217</v>
      </c>
      <c r="E3" s="41" t="s">
        <v>60</v>
      </c>
      <c r="F3" s="46">
        <v>100</v>
      </c>
      <c r="G3" s="59" t="s">
        <v>62</v>
      </c>
      <c r="H3" s="60">
        <v>1</v>
      </c>
      <c r="I3" s="58" t="s">
        <v>120</v>
      </c>
      <c r="J3" s="61" t="s">
        <v>123</v>
      </c>
      <c r="K3" s="41" t="s">
        <v>146</v>
      </c>
    </row>
    <row r="4" spans="1:11" ht="12.75" x14ac:dyDescent="0.25">
      <c r="A4" s="41" t="s">
        <v>199</v>
      </c>
      <c r="B4" s="41" t="s">
        <v>196</v>
      </c>
      <c r="C4" s="27" t="s">
        <v>175</v>
      </c>
      <c r="D4" s="40" t="s">
        <v>218</v>
      </c>
      <c r="E4" s="41" t="s">
        <v>63</v>
      </c>
      <c r="F4" s="46">
        <v>150</v>
      </c>
      <c r="H4" s="63">
        <v>2</v>
      </c>
      <c r="I4" s="12" t="s">
        <v>13</v>
      </c>
      <c r="J4" s="61" t="s">
        <v>122</v>
      </c>
      <c r="K4" s="41" t="s">
        <v>147</v>
      </c>
    </row>
    <row r="5" spans="1:11" x14ac:dyDescent="0.25">
      <c r="A5" s="41" t="s">
        <v>200</v>
      </c>
      <c r="B5" s="41" t="s">
        <v>49</v>
      </c>
      <c r="C5" s="27" t="s">
        <v>176</v>
      </c>
      <c r="E5" s="41" t="s">
        <v>64</v>
      </c>
      <c r="F5" s="46">
        <v>200</v>
      </c>
      <c r="H5" s="63">
        <v>3</v>
      </c>
      <c r="I5" s="12" t="s">
        <v>74</v>
      </c>
      <c r="J5" s="61" t="s">
        <v>121</v>
      </c>
      <c r="K5" s="42" t="s">
        <v>19</v>
      </c>
    </row>
    <row r="6" spans="1:11" x14ac:dyDescent="0.25">
      <c r="A6" s="41" t="s">
        <v>201</v>
      </c>
      <c r="B6" s="41" t="s">
        <v>46</v>
      </c>
      <c r="C6" s="27" t="s">
        <v>177</v>
      </c>
      <c r="E6" s="41" t="s">
        <v>17</v>
      </c>
      <c r="F6" s="47" t="s">
        <v>57</v>
      </c>
      <c r="H6" s="63">
        <v>4</v>
      </c>
      <c r="I6" s="12" t="s">
        <v>75</v>
      </c>
      <c r="J6" s="64" t="s">
        <v>14</v>
      </c>
    </row>
    <row r="7" spans="1:11" x14ac:dyDescent="0.25">
      <c r="A7" s="41" t="s">
        <v>202</v>
      </c>
      <c r="B7" s="41" t="s">
        <v>47</v>
      </c>
      <c r="C7" s="27" t="s">
        <v>178</v>
      </c>
      <c r="E7" s="41" t="s">
        <v>18</v>
      </c>
      <c r="H7" s="63">
        <v>5</v>
      </c>
      <c r="I7" s="18" t="s">
        <v>76</v>
      </c>
    </row>
    <row r="8" spans="1:11" x14ac:dyDescent="0.25">
      <c r="A8" s="41" t="s">
        <v>203</v>
      </c>
      <c r="B8" s="41" t="s">
        <v>54</v>
      </c>
      <c r="C8" s="27" t="s">
        <v>179</v>
      </c>
      <c r="E8" s="41" t="s">
        <v>15</v>
      </c>
      <c r="F8" s="43" t="s">
        <v>67</v>
      </c>
      <c r="H8" s="63">
        <v>6</v>
      </c>
      <c r="I8" s="18" t="s">
        <v>77</v>
      </c>
    </row>
    <row r="9" spans="1:11" x14ac:dyDescent="0.25">
      <c r="A9" s="41" t="s">
        <v>210</v>
      </c>
      <c r="B9" s="41" t="s">
        <v>53</v>
      </c>
      <c r="C9" s="27" t="s">
        <v>183</v>
      </c>
      <c r="E9" s="41" t="s">
        <v>16</v>
      </c>
      <c r="F9" s="48" t="s">
        <v>68</v>
      </c>
      <c r="H9" s="63">
        <v>7</v>
      </c>
      <c r="I9" s="18" t="s">
        <v>78</v>
      </c>
    </row>
    <row r="10" spans="1:11" x14ac:dyDescent="0.25">
      <c r="A10" s="41" t="s">
        <v>204</v>
      </c>
      <c r="B10" s="41" t="s">
        <v>55</v>
      </c>
      <c r="C10" s="27" t="s">
        <v>180</v>
      </c>
      <c r="E10" s="41" t="s">
        <v>65</v>
      </c>
      <c r="F10" s="46" t="s">
        <v>69</v>
      </c>
      <c r="H10" s="63">
        <v>8</v>
      </c>
      <c r="I10" s="18" t="s">
        <v>79</v>
      </c>
    </row>
    <row r="11" spans="1:11" x14ac:dyDescent="0.25">
      <c r="A11" s="41" t="s">
        <v>205</v>
      </c>
      <c r="B11" s="41" t="s">
        <v>51</v>
      </c>
      <c r="C11" s="27" t="s">
        <v>184</v>
      </c>
      <c r="E11" s="42" t="s">
        <v>14</v>
      </c>
      <c r="F11" s="46" t="s">
        <v>70</v>
      </c>
      <c r="H11" s="63">
        <v>9</v>
      </c>
      <c r="I11" s="18" t="s">
        <v>80</v>
      </c>
    </row>
    <row r="12" spans="1:11" x14ac:dyDescent="0.25">
      <c r="A12" s="41" t="s">
        <v>206</v>
      </c>
      <c r="B12" s="41" t="s">
        <v>56</v>
      </c>
      <c r="C12" s="27" t="s">
        <v>181</v>
      </c>
      <c r="F12" s="46" t="s">
        <v>71</v>
      </c>
      <c r="H12" s="63">
        <v>10</v>
      </c>
      <c r="I12" s="18" t="s">
        <v>81</v>
      </c>
    </row>
    <row r="13" spans="1:11" x14ac:dyDescent="0.25">
      <c r="A13" s="41" t="s">
        <v>207</v>
      </c>
      <c r="B13" s="41" t="s">
        <v>52</v>
      </c>
      <c r="C13" s="28" t="s">
        <v>182</v>
      </c>
      <c r="E13" s="43" t="s">
        <v>21</v>
      </c>
      <c r="F13" s="46" t="s">
        <v>72</v>
      </c>
      <c r="H13" s="63">
        <v>11</v>
      </c>
      <c r="I13" s="18" t="s">
        <v>82</v>
      </c>
    </row>
    <row r="14" spans="1:11" x14ac:dyDescent="0.25">
      <c r="A14" s="41" t="s">
        <v>208</v>
      </c>
      <c r="B14" s="41" t="s">
        <v>50</v>
      </c>
      <c r="E14" s="46" t="s">
        <v>61</v>
      </c>
      <c r="F14" s="46" t="s">
        <v>73</v>
      </c>
      <c r="H14" s="63">
        <v>12</v>
      </c>
      <c r="I14" s="18" t="s">
        <v>83</v>
      </c>
    </row>
    <row r="15" spans="1:11" x14ac:dyDescent="0.25">
      <c r="A15" s="41" t="s">
        <v>209</v>
      </c>
      <c r="B15" s="41" t="s">
        <v>209</v>
      </c>
      <c r="E15" s="46" t="s">
        <v>62</v>
      </c>
      <c r="F15" s="47" t="s">
        <v>19</v>
      </c>
      <c r="H15" s="63">
        <v>13</v>
      </c>
      <c r="I15" s="18" t="s">
        <v>84</v>
      </c>
    </row>
    <row r="16" spans="1:11" x14ac:dyDescent="0.25">
      <c r="A16" s="42" t="s">
        <v>57</v>
      </c>
      <c r="B16" s="42" t="s">
        <v>57</v>
      </c>
      <c r="E16" s="47" t="s">
        <v>307</v>
      </c>
      <c r="H16" s="63">
        <v>14</v>
      </c>
      <c r="I16" s="18" t="s">
        <v>85</v>
      </c>
    </row>
    <row r="17" spans="5:9" x14ac:dyDescent="0.25">
      <c r="F17" s="43" t="s">
        <v>155</v>
      </c>
      <c r="H17" s="63">
        <v>15</v>
      </c>
      <c r="I17" s="18" t="s">
        <v>86</v>
      </c>
    </row>
    <row r="18" spans="5:9" x14ac:dyDescent="0.25">
      <c r="E18" s="43" t="s">
        <v>167</v>
      </c>
      <c r="F18" s="48" t="s">
        <v>61</v>
      </c>
      <c r="H18" s="63">
        <v>16</v>
      </c>
      <c r="I18" s="18" t="s">
        <v>87</v>
      </c>
    </row>
    <row r="19" spans="5:9" x14ac:dyDescent="0.25">
      <c r="E19" s="48" t="s">
        <v>62</v>
      </c>
      <c r="F19" s="47" t="s">
        <v>62</v>
      </c>
      <c r="H19" s="63">
        <v>17</v>
      </c>
      <c r="I19" s="18" t="s">
        <v>92</v>
      </c>
    </row>
    <row r="20" spans="5:9" x14ac:dyDescent="0.25">
      <c r="E20" s="46" t="s">
        <v>169</v>
      </c>
      <c r="F20" s="62"/>
      <c r="H20" s="63">
        <v>18</v>
      </c>
      <c r="I20" s="18" t="s">
        <v>88</v>
      </c>
    </row>
    <row r="21" spans="5:9" x14ac:dyDescent="0.25">
      <c r="E21" s="46" t="s">
        <v>170</v>
      </c>
      <c r="F21" s="62"/>
      <c r="H21" s="63">
        <v>19</v>
      </c>
      <c r="I21" s="18" t="s">
        <v>89</v>
      </c>
    </row>
    <row r="22" spans="5:9" x14ac:dyDescent="0.25">
      <c r="E22" s="46" t="s">
        <v>171</v>
      </c>
      <c r="F22" s="43" t="s">
        <v>156</v>
      </c>
      <c r="H22" s="63">
        <v>20</v>
      </c>
      <c r="I22" s="18" t="s">
        <v>90</v>
      </c>
    </row>
    <row r="23" spans="5:9" x14ac:dyDescent="0.25">
      <c r="E23" s="46" t="s">
        <v>172</v>
      </c>
      <c r="F23" s="48" t="s">
        <v>61</v>
      </c>
      <c r="H23" s="63">
        <v>21</v>
      </c>
      <c r="I23" s="18" t="s">
        <v>93</v>
      </c>
    </row>
    <row r="24" spans="5:9" x14ac:dyDescent="0.25">
      <c r="E24" s="47" t="s">
        <v>14</v>
      </c>
      <c r="F24" s="47" t="s">
        <v>62</v>
      </c>
      <c r="H24" s="63">
        <v>22</v>
      </c>
      <c r="I24" s="18" t="s">
        <v>94</v>
      </c>
    </row>
    <row r="25" spans="5:9" x14ac:dyDescent="0.25">
      <c r="F25" s="62"/>
      <c r="H25" s="63">
        <v>23</v>
      </c>
      <c r="I25" s="18" t="s">
        <v>95</v>
      </c>
    </row>
    <row r="26" spans="5:9" x14ac:dyDescent="0.25">
      <c r="E26" s="43" t="s">
        <v>233</v>
      </c>
      <c r="F26" s="62"/>
      <c r="H26" s="63">
        <v>24</v>
      </c>
      <c r="I26" s="18" t="s">
        <v>96</v>
      </c>
    </row>
    <row r="27" spans="5:9" x14ac:dyDescent="0.25">
      <c r="E27" s="48" t="s">
        <v>235</v>
      </c>
      <c r="F27" s="43" t="s">
        <v>157</v>
      </c>
      <c r="H27" s="63">
        <v>25</v>
      </c>
      <c r="I27" s="18" t="s">
        <v>97</v>
      </c>
    </row>
    <row r="28" spans="5:9" x14ac:dyDescent="0.25">
      <c r="E28" s="46" t="s">
        <v>236</v>
      </c>
      <c r="F28" s="48" t="s">
        <v>61</v>
      </c>
      <c r="H28" s="63">
        <v>26</v>
      </c>
      <c r="I28" s="18" t="s">
        <v>151</v>
      </c>
    </row>
    <row r="29" spans="5:9" x14ac:dyDescent="0.25">
      <c r="E29" s="47" t="s">
        <v>307</v>
      </c>
      <c r="F29" s="47" t="s">
        <v>62</v>
      </c>
      <c r="H29" s="63">
        <v>27</v>
      </c>
      <c r="I29" s="18" t="s">
        <v>91</v>
      </c>
    </row>
    <row r="30" spans="5:9" x14ac:dyDescent="0.25">
      <c r="F30" s="62"/>
      <c r="H30" s="63">
        <v>28</v>
      </c>
      <c r="I30" s="18" t="s">
        <v>113</v>
      </c>
    </row>
    <row r="31" spans="5:9" x14ac:dyDescent="0.25">
      <c r="F31" s="62"/>
      <c r="H31" s="63">
        <v>29</v>
      </c>
      <c r="I31" s="18" t="s">
        <v>111</v>
      </c>
    </row>
    <row r="32" spans="5:9" x14ac:dyDescent="0.25">
      <c r="H32" s="63">
        <v>30</v>
      </c>
      <c r="I32" s="18" t="s">
        <v>112</v>
      </c>
    </row>
    <row r="33" spans="8:9" x14ac:dyDescent="0.25">
      <c r="H33" s="63">
        <v>31</v>
      </c>
      <c r="I33" s="18" t="s">
        <v>114</v>
      </c>
    </row>
    <row r="34" spans="8:9" x14ac:dyDescent="0.25">
      <c r="H34" s="63">
        <v>32</v>
      </c>
      <c r="I34" s="18" t="s">
        <v>115</v>
      </c>
    </row>
    <row r="35" spans="8:9" x14ac:dyDescent="0.25">
      <c r="H35" s="63">
        <v>33</v>
      </c>
      <c r="I35" s="18" t="s">
        <v>119</v>
      </c>
    </row>
    <row r="36" spans="8:9" x14ac:dyDescent="0.25">
      <c r="H36" s="63">
        <v>34</v>
      </c>
      <c r="I36" s="18" t="s">
        <v>116</v>
      </c>
    </row>
    <row r="37" spans="8:9" x14ac:dyDescent="0.25">
      <c r="H37" s="63">
        <v>35</v>
      </c>
      <c r="I37" s="18" t="s">
        <v>117</v>
      </c>
    </row>
    <row r="38" spans="8:9" x14ac:dyDescent="0.25">
      <c r="H38" s="66">
        <v>36</v>
      </c>
      <c r="I38" s="44" t="s">
        <v>118</v>
      </c>
    </row>
  </sheetData>
  <sortState xmlns:xlrd2="http://schemas.microsoft.com/office/spreadsheetml/2017/richdata2" ref="A15:A19">
    <sortCondition ref="A15:A19"/>
  </sortState>
  <dataValidations count="1">
    <dataValidation operator="greaterThan" allowBlank="1" showInputMessage="1" showErrorMessage="1" sqref="K1" xr:uid="{085D5A3B-EB74-4673-B737-44B5BE904A53}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Stanowiska</vt:lpstr>
      <vt:lpstr>Jaja</vt:lpstr>
      <vt:lpstr>Kryt_leg_opis</vt:lpstr>
      <vt:lpstr>Listy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bocian</dc:creator>
  <cp:lastModifiedBy>ANETAG</cp:lastModifiedBy>
  <cp:lastPrinted>2023-03-12T18:37:42Z</cp:lastPrinted>
  <dcterms:created xsi:type="dcterms:W3CDTF">2016-01-19T10:55:28Z</dcterms:created>
  <dcterms:modified xsi:type="dcterms:W3CDTF">2025-02-12T14:08:12Z</dcterms:modified>
</cp:coreProperties>
</file>