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<sst xmlns="http://schemas.openxmlformats.org/spreadsheetml/2006/main" count="482" uniqueCount="258">
  <si>
    <t>L.P.</t>
  </si>
  <si>
    <t>WYSZCZEGÓLNIENIE PRAC</t>
  </si>
  <si>
    <t>J.M.</t>
  </si>
  <si>
    <t>PRZEWIDYWANA ILOŚĆ</t>
  </si>
  <si>
    <t>SIEĆ WODOCIAGOWA</t>
  </si>
  <si>
    <t>Wymiana wodociągu śr. 32 za metr bieżący- PE</t>
  </si>
  <si>
    <t>mb</t>
  </si>
  <si>
    <t>Wymiana wodociągu śr. 40 za metr bieżący- PE</t>
  </si>
  <si>
    <t>Wymiana wodociągu śr. 50 za metr bieżący- PE</t>
  </si>
  <si>
    <t>Wymiana wodociągu śr. 63 za metr bieżący- PE</t>
  </si>
  <si>
    <t>Wymiana wodociągu śr. 90 za metr bieżący- PE</t>
  </si>
  <si>
    <t>Wymiana wodociągu śr. 110 za metr bieżący- PE</t>
  </si>
  <si>
    <t>Wymiana wodociągu śr. 150 za metr bieżący- żeliwo</t>
  </si>
  <si>
    <t>Wymiana wodociągu śr. 200 za metr bieżący- żeliwo</t>
  </si>
  <si>
    <t>Wymiana wodociągu śr. 250 za metr bieżący- żeliwo</t>
  </si>
  <si>
    <t>Wymiana wodociągu śr. 300 za metr bieżący- żeliwo</t>
  </si>
  <si>
    <t>Wymiana wodociągu śr. 400 za metr bieżący- żeliwo</t>
  </si>
  <si>
    <t xml:space="preserve">Przeciąganie wodociągu śr. 32 za metr bieżący - PE przez rurę osłonową  </t>
  </si>
  <si>
    <t xml:space="preserve">Przeciąganie wodociągu śr. 40 za metr bieżący - PE przez rurę osłonową  </t>
  </si>
  <si>
    <t xml:space="preserve">Przeciąganie wodociągu śr. 50 za metr bieżący - PE przez rurę osłonową  </t>
  </si>
  <si>
    <t xml:space="preserve">Przeciąganie wodociągu śr. 63 za metr bieżący - PE przez rurę osłonową  </t>
  </si>
  <si>
    <t xml:space="preserve">Przeciąganie wodociągu śr. 90 za metr bieżący - PE przez rurę osłonową  </t>
  </si>
  <si>
    <t xml:space="preserve">Przeciąganie wodociągu śr. 110 za metr bieżący - PE przez rurę osłonową  </t>
  </si>
  <si>
    <t xml:space="preserve">Przeciąganie wodociągu śr. 200 za metr bieżący - żeliwo przez rurę osłonową  </t>
  </si>
  <si>
    <t xml:space="preserve">Przeciąganie wodociągu śr. 250 za metr bieżący - żeliwo przez rurę osłonową  </t>
  </si>
  <si>
    <t xml:space="preserve">Przeciąganie wodociągu śr. 400 za metr bieżący - żeliwo przez rurę osłonową  </t>
  </si>
  <si>
    <t>Wykonanie połączenia śr. 32 do wodociągu śr. 40</t>
  </si>
  <si>
    <t>szt.</t>
  </si>
  <si>
    <t>Wykonanie połączenia śr. 40 do wodociągu śr. 40</t>
  </si>
  <si>
    <t>Wykonanie połączenia śr. 32 do wodociągu śr. 50</t>
  </si>
  <si>
    <t>Wykonanie połączenia śr. 40 do wodociągu śr. 50</t>
  </si>
  <si>
    <t>Wykonanie połączenia śr. 50 do wodociągu śr. 50</t>
  </si>
  <si>
    <t>Wykonanie połączenia śr. 32 do wodociągu śr. 63</t>
  </si>
  <si>
    <t>Wykonanie połączenia śr. 40 do wodociągu śr. 63</t>
  </si>
  <si>
    <t>Wykonanie połączenia śr. 50 do wodociągu śr. 63</t>
  </si>
  <si>
    <t>Wykonanie połączenia śr. 63 do wodociągu śr. 63</t>
  </si>
  <si>
    <t>Wykonanie połączenia śr. 32 do wodociągu śr. 90</t>
  </si>
  <si>
    <t>Wykonanie połączenia śr. 40 do wodociągu śr. 90</t>
  </si>
  <si>
    <t>Wykonanie połączenia śr. 50 do wodociągu śr. 90</t>
  </si>
  <si>
    <t>Wykonanie połączenia śr. 63 do wodociągu śr. 90</t>
  </si>
  <si>
    <t>Wykonanie połączenia śr. 90 do wodociągu śr. 90</t>
  </si>
  <si>
    <t>Wykonanie połączenia śr.32 do wodociągu śr. 110</t>
  </si>
  <si>
    <t>Wykonanie połączenia śr.40 do wodociągu śr. 110</t>
  </si>
  <si>
    <t>Wykonanie połączenia śr.50 do wodociągu śr. 110</t>
  </si>
  <si>
    <t>Wykonanie połączenia śr.63 do wodociągu śr. 110</t>
  </si>
  <si>
    <t>Wykonanie połączenia śr.90 do wodociągu śr. 110</t>
  </si>
  <si>
    <t>Wykonanie połączenia śr.110 do wodociągu śr.110</t>
  </si>
  <si>
    <t>Wykonanie połączenia śr. 32 do wodociągu śr. 160</t>
  </si>
  <si>
    <t>Wykonanie połączenia śr. 40 do wodociągu śr. 160</t>
  </si>
  <si>
    <t>Wykonanie połączenia śr. 50 do wodociągu śr. 160</t>
  </si>
  <si>
    <t>Wykonanie połączenia śr. 63 do wodociągu śr. 160</t>
  </si>
  <si>
    <t>Wykonanie połączenia śr. 90 do wodociągu śr. 160</t>
  </si>
  <si>
    <t>Wykonanie połączenia śr. 110 do wodociągu śr. 160</t>
  </si>
  <si>
    <t>Wykonanie połączenia śr. 160 do wodociągu śr. 160</t>
  </si>
  <si>
    <t>Wykonanie połączenia śr. 32 do wodociągu śr. 200</t>
  </si>
  <si>
    <t>Wykonanie połączenia śr. 40 do wodociągu śr. 200</t>
  </si>
  <si>
    <t>Wykonanie połączenia śr. 50 do wodociągu śr. 200</t>
  </si>
  <si>
    <t>Wykonanie połączenia śr. 63 do wodociągu śr. 200</t>
  </si>
  <si>
    <t>Wykonanie połączenia śr. 90 do wodociągu śr. 200</t>
  </si>
  <si>
    <t>Wykonanie połączenia śr. 110 do wodociągu śr. 200</t>
  </si>
  <si>
    <t>Wykonanie połączenia śr. 160 do wodociągu śr. 200</t>
  </si>
  <si>
    <t>Wykonanie połączenia śr. 200 do wodociągu śr. 200</t>
  </si>
  <si>
    <t>Wykonanie połączenia śr. 32 do wodociągu śr. 315</t>
  </si>
  <si>
    <t>Wykonanie połączenia śr. 40 do wodociągu śr. 315</t>
  </si>
  <si>
    <t>Wykonanie połączenia śr. 50 do wodociągu śr. 315</t>
  </si>
  <si>
    <t>Wykonanie połączenia śr. 63 do wodociągu śr. 315</t>
  </si>
  <si>
    <t>Wykonanie połączenia śr. 90 do wodociągu śr. 315</t>
  </si>
  <si>
    <t>Wykonanie połączenia śr. 110 do wodociągu śr. 315</t>
  </si>
  <si>
    <t>Wykonanie połączenia śr. 160 do wodociągu śr. 315</t>
  </si>
  <si>
    <t>Wykonanie połączenia śr. 200 do wodociągu śr. 315</t>
  </si>
  <si>
    <t>Wykonanie połączenia śr. 250 do wodociągu śr. 315</t>
  </si>
  <si>
    <t>Wykonanie połączenia śr. 315 do wodociągu śr. 315</t>
  </si>
  <si>
    <t>Wykonanie podejścia wodomierzowego śr. 20</t>
  </si>
  <si>
    <t>Wykonanie podejścia wodomierzowego śr. 25</t>
  </si>
  <si>
    <t>Wykonanie podejścia wodomierzowego śr. 32</t>
  </si>
  <si>
    <t>Wykonanie podejścia wodomierzowego śr. 40</t>
  </si>
  <si>
    <t>Wykonanie podejścia wodomierzowego śr. 50</t>
  </si>
  <si>
    <t>Wykonanie podejścia wodomierzowego śr. 80</t>
  </si>
  <si>
    <t>Zabudowa zasuwy na wodociągu śr. 32</t>
  </si>
  <si>
    <t>Zabudowa zasuwy na wodociągu śr. 40</t>
  </si>
  <si>
    <t>Zabudowa zasuwy na wodociągu śr. 50</t>
  </si>
  <si>
    <t>Zabudowa zasuwy na wodociągu śr. 63</t>
  </si>
  <si>
    <t>Zabudowa zasuwy na wodociągu śr. 90</t>
  </si>
  <si>
    <t>Zabudowa zasuwy na wodociągu śr. 110</t>
  </si>
  <si>
    <t>Zabudowa zasuwy na wodociągu śr. 160</t>
  </si>
  <si>
    <t>Zabudowa zasuwy na wodociągu śr. 200</t>
  </si>
  <si>
    <t>Zabudowa zasuwy na wodociągu śr. 315</t>
  </si>
  <si>
    <t>Przewiert sterowany rurą PE o średnicy 32 mm</t>
  </si>
  <si>
    <t>Przewiert sterowany rurą PE o średnicy 40 mm</t>
  </si>
  <si>
    <t>Przewiert sterowany rurą PE o średnicy 50 mm</t>
  </si>
  <si>
    <t>Przewiert sterowany rurą PE o średnicy 63 mm</t>
  </si>
  <si>
    <t>Przewiert sterowany rurą PE o średnicy 90 mm</t>
  </si>
  <si>
    <t>Przewiert sterowany rurą PE o średnicy 110 mm</t>
  </si>
  <si>
    <t>Przewiert sterowany rurą PE o średnicy 160 mm</t>
  </si>
  <si>
    <t>Przewiert sterowany rurą PE o średnicy 225 mm</t>
  </si>
  <si>
    <t>Przewiert sterowany rurą PE o średnicy 250 mm</t>
  </si>
  <si>
    <t>Przewiert sterowany rurą PE o średnicy 315 mm</t>
  </si>
  <si>
    <t>Przewiert sterowany rurą żeliwną o średnicy 150 mm</t>
  </si>
  <si>
    <t>Przewiert sterowany rurą żeliwną o średnicy 200 mm</t>
  </si>
  <si>
    <t>Przewiert sterowany rurą żeliwną o średnicy 250 mm</t>
  </si>
  <si>
    <t>Przewiert sterowany rurą żeliwną o średnicy 300 mm</t>
  </si>
  <si>
    <t>SIEĆ KANALIZACYJNA</t>
  </si>
  <si>
    <t>Przewody z rur PVC o średnicy 200 mm. Wykopy głębokości do 1,0 m wykonywane mechanicznie, na podsypce piaskowej grubości 20 cm i zasypce piaskiem 30 cm ponad wierzch rury, zasypanie wykopów z zagęszczeniem warstwami.</t>
  </si>
  <si>
    <t>Przewody z rur PVC o średnicy 200 mm. Wykopy głębokości do 1,5 m wykonywane mechanicznie, na podsypce piaskowej grubości 20 cm i zasypce piaskiem 30 cm ponad wierzch rury, zasypanie wykopów z zagęszczeniem warstwami.</t>
  </si>
  <si>
    <t>Przewody z rur PVC o średnicy 200 mm. Wykopy głębokości do 2,0 m wykonywane mechanicznie, na podsypce piaskowej grubości 20 cm i zasypce piaskiem 30 cm ponad wierzch rury, zasypanie wykopów z zagęszczeniem warstwami.</t>
  </si>
  <si>
    <t>Przewody z rur PVC o średnicy 200 mm. Wykopy głębokości do 2,5 m wykonywane mechanicznie, na podsypce piaskowej grubości 20 cm i zasypce piaskiem 30 cm ponad wierzch rury, zasypanie wykopów z zagęszczeniem warstwami.</t>
  </si>
  <si>
    <t>Przewody z rur PVC o średnicy 200 mm. Wykopy głębokości do 3,0 m wykonywane mechanicznie, na podsypce piaskowej grubości 20 cm i zasypce piaskiem 30 cm ponad wierzch rury, zasypanie wykopów z zagęszczeniem warstwami.</t>
  </si>
  <si>
    <t>Przewody z rur PVC o średnicy 200 mm. Wykopy głębokości do 3,5 m wykonywane mechanicznie, na podsypce piaskowej grubości 20 cm i zasypce piaskiem 30 cm ponad wierzch rury, zasypanie wykopów z zagęszczeniem warstwami.</t>
  </si>
  <si>
    <t>Przewody z rur PVC o średnicy 200 mm. Wykopy głębokości do 4,0 m wykonywane mechanicznie, na podsypce piaskowej grubości 20 cm i zasypce piaskiem 30 cm ponad wierzch rury, zasypanie wykopów z zagęszczeniem warstwami.</t>
  </si>
  <si>
    <t>Przewody z rur Kamionkowych o średnicy 150 mm. Wykopy głębokości do 1,0 m wykonywane mechanicznie, na podsypce piaskowej grubości 20 cm i zasypce piaskiem 30 cm ponad wierzch rury, zasypanie wykopów z zagęszczeniem warstwami.</t>
  </si>
  <si>
    <t>Przewody z rur Kamionkowych o średnicy 150 mm. Wykopy głębokości do 1,5 m wykonywane mechanicznie, na podsypce piaskowej grubości 20 cm i zasypce piaskiem 30 cm ponad wierzch rury, zasypanie wykopów z zagęszczeniem warstwami.</t>
  </si>
  <si>
    <t>Przewody z rur kamionkowych o średnicy 150 mm. Wykopy głębokości do 2,0 m wykonywane mechanicznie, na podsypce piaskowej grubości 20 cm i zasypce piaskiem 30 cm ponad wierzch rury, zasypanie wykopów z zagęszczeniem warstwami.</t>
  </si>
  <si>
    <t>Przewody z rur Kamionkowych o średnicy 150 mm. Wykopy głębokości do 2,5 m wykonywane mechanicznie, na podsypce piaskowej grubości 20 cm i zasypce piaskiem 30 cm ponad wierzch rury, zasypanie wykopów z zagęszczeniem warstwami.</t>
  </si>
  <si>
    <t>Przewody z rur Kamionkowych o średnicy 150 mm. Wykopy głębokości do 3,0m wykonywane mechanicznie, na podsypce piaskowej grubości 20 cm i zasypce piaskiem 30 cm ponad wierzch rury, zasypanie wykopów z zagęszczeniem warstwami.</t>
  </si>
  <si>
    <t>Przewody z rur Kamionkowych o średnicy 150 mm. Wykopy głębokości do 3,5 m wykonywane mechanicznie, na podsypce piaskowej grubości 20 cm i zasypce piaskiem 30 cm ponad wierzch rury, zasypanie wykopów z zagęszczeniem warstwami.</t>
  </si>
  <si>
    <t>Przewody z rur Kamionkowych o średnicy 150 mm. Wykopy głębokości do 4,0 m wykonywane mechanicznie, na podsypce piaskowej grubości 20 cm i zasypce piaskiem 30 cm ponad wierzch rury, zasypanie wykopów z zagęszczeniem warstwami.</t>
  </si>
  <si>
    <t>Przewody z rur Kamionkowych o średnicy 200 mm. Wykopy głębokości do 1,0 m wykonywane mechanicznie, na podsypce piaskowej grubości 20 cm i zasypce piaskiem 30 cm ponad wierzch rury, zasypanie wykopów z zagęszczeniem warstwami.</t>
  </si>
  <si>
    <t>Przewody z rur Kamionkowych o średnicy 200 mm. Wykopy głębokości do 1,5 m wykonywane mechanicznie, na podsypce piaskowej grubości 20 cm i zasypce piaskiem 30 cm ponad wierzch rury, zasypanie wykopów z zagęszczeniem warstwami.</t>
  </si>
  <si>
    <t>Przewody z rur kamionkowych o średnicy 200 mm. Wykopy głębokości do 2,0 m wykonywane mechanicznie, na podsypce piaskowej grubości 20 cm i zasypce piaskiem 30 cm ponad wierzch rury, zasypanie wykopów z zagęszczeniem warstwami.</t>
  </si>
  <si>
    <t>Przewody z rur Kamionkowych o średnicy 200 mm. Wykopy głębokości do 2,5 m wykonywane mechanicznie, na podsypce piaskowej grubości 20 cm i zasypce piaskiem 30 cm ponad wierzch rury, zasypanie wykopów z zagęszczeniem warstwami.</t>
  </si>
  <si>
    <t>Przewody z rur Kamionkowych o średnicy 200 mm. Wykopy głębokości do 3,0m wykonywane mechanicznie, na podsypce piaskowej grubości 20 cm i zasypce piaskiem 30 cm ponad wierzch rury, zasypanie wykopów z zagęszczeniem warstwami.</t>
  </si>
  <si>
    <t>Przewody z rur Kamionkowych o średnicy 200 mm. Wykopy głębokości do 3,5 m wykonywane mechanicznie, na podsypce piaskowej grubości 20 cm i zasypce piaskiem 30 cm ponad wierzch rury, zasypanie wykopów z zagęszczeniem warstwami.</t>
  </si>
  <si>
    <t>Przewody z rur Kamionkowych o średnicy 200 mm. Wykopy głębokości do 4,0 m wykonywane mechanicznie, na podsypce piaskowej grubości 20 cm i zasypce piaskiem 30 cm ponad wierzch rury, zasypanie wykopów z zagęszczeniem warstwami.</t>
  </si>
  <si>
    <t>Montaż studni kanalizacyjnej PEHD o średnicy 1000 mm,  do H=1,0 m</t>
  </si>
  <si>
    <t>szt</t>
  </si>
  <si>
    <t>Montaż studni kanalizacyjnej PEHD o średnicy 1000 mm,  do H=1,5 m</t>
  </si>
  <si>
    <t>Montaż studni kanalizacyjnej PEHD o średnicy 1000 mm,  do H=2,0 m</t>
  </si>
  <si>
    <t>Montaż studni kanalizacyjnej PEHD o średnicy 1000 mm,  do H=2,5 m</t>
  </si>
  <si>
    <t>Montaż studni kanalizacyjnej PEHD o średnicy 1000 mm,  do H=3,0 m</t>
  </si>
  <si>
    <t>Montaż studni kanalizacyjnej PEHD o średnicy 1000 mm,  do H=3,5 m</t>
  </si>
  <si>
    <t>Montaż studni kanalizacyjnej PEHD o średnicy 1000 mm,  do H=4,0 m</t>
  </si>
  <si>
    <t>Montaż studni kanalizacyjnej PEHD o średnicy 600 mm,  do H=1,0 m</t>
  </si>
  <si>
    <t>Montaż studni kanalizacyjnej PEHD o średnicy 600 mm,  do H=1,5 m</t>
  </si>
  <si>
    <t>Montaż studni kanalizacyjnej PEHD o średnicy 600 mm,  do H=2,0 m</t>
  </si>
  <si>
    <t>Montaż studni kanalizacyjnej PEHD o średnicy 600 mm,  do H=2,5 m</t>
  </si>
  <si>
    <t>Montaż studni kanalizacyjnej PEHD o średnicy 600 mm,  do H=3,0 m</t>
  </si>
  <si>
    <t>Montaż studni kanalizacyjnej Polimerobetonowej o średnicy 1000 mm,  do H=1,0 m</t>
  </si>
  <si>
    <t>Montaż studni kanalizacyjnej Polimerobetonowej o średnicy 1000 mm,  do H=1,5 m</t>
  </si>
  <si>
    <t>Montaż studni kanalizacyjnej Polimerobetonowej o średnicy 1000 mm,  do H=2,0 m</t>
  </si>
  <si>
    <t>Montaż studni kanalizacyjnej Polimerobetonowej o średnicy 1000 mm,  do H=2,5 m</t>
  </si>
  <si>
    <t>Montaż studni kanalizacyjnej Polimerobetonowej o średnicy 1000 mm,  do H=3,0 m</t>
  </si>
  <si>
    <t>Montaż studni kanalizacyjnej Polimerobetonowej o średnicy 1000 mm,  do H=3,5 m</t>
  </si>
  <si>
    <t>Montaż studni kanalizacyjnej Polimerobetonowej o średnicy 1000 mm,  do H=4,0 m</t>
  </si>
  <si>
    <t>Montaż studni kanalizacyjnej Polimerobetonowej o średnicy 600 mm,  do H=1,0 m</t>
  </si>
  <si>
    <t>Montaż studni kanalizacyjnej Polimerobetonowej o średnicy 600 mm,  do H=1,5 m</t>
  </si>
  <si>
    <t>Montaż studni kanalizacyjnej Polimerobetonowej o średnicy 600 mm,  do H=2,0 m</t>
  </si>
  <si>
    <t>Montaż studni kanalizacyjnej Polimerobetonowej o średnicy 600 mm,  do H=2,5 m</t>
  </si>
  <si>
    <t>Montaż studni kanalizacyjnej Polimerobetonowej o średnicy 600 mm,  do H=3,0 m</t>
  </si>
  <si>
    <t>Montaż studni kanalizacyjnej Polimerobetonowej o średnicy 600 mm,  do H=3,5 m</t>
  </si>
  <si>
    <t>PRACE PORZĄDKOWE I RENOWACJE</t>
  </si>
  <si>
    <t>Renowacja nawierzchni chodników, krawężników i regulacja armatury wodociągowo- kanalizacyjnej- przywrócenie do stanu pierwotnego chodnika z płyty betonowej</t>
  </si>
  <si>
    <t>Przywrócenie do stanu pierwotnego chodnika z kostki brukowej</t>
  </si>
  <si>
    <t>Przywrócenie do stanu pierwotnego trawnika</t>
  </si>
  <si>
    <t>KALKULACJA ROBOCZOGODZINY</t>
  </si>
  <si>
    <t>Montaż rury osłonowej PE o średnicy 110 mm</t>
  </si>
  <si>
    <t>Montaż rury osłonowej PE o średnicy 140 mm</t>
  </si>
  <si>
    <t>Wymiana wodociągu śr.160 za metr bieżący PE</t>
  </si>
  <si>
    <t>Montaż rury osłonowej PE o średnicy 400 mm</t>
  </si>
  <si>
    <t>Montaż rury osłonowej PE o średnicy 315 mm</t>
  </si>
  <si>
    <t>Montaż rury osłonowej PE o średnicy 200 mm</t>
  </si>
  <si>
    <t>Montaż rury osłonowej PE o średnicy 160 mm</t>
  </si>
  <si>
    <t>Montaż rury osłonowej PE o średnicy 90 mm</t>
  </si>
  <si>
    <t>CENA JEDNOSTKOWA NETTO w ZŁ</t>
  </si>
  <si>
    <t>WARTOŚĆ NETTO w ZŁ</t>
  </si>
  <si>
    <t>kpl.</t>
  </si>
  <si>
    <t>Wykonanie połączenia śr. 32 do wodociągu śr. 250</t>
  </si>
  <si>
    <t>Wykonanie połączenia śr. 40 do wodociągu śr. 250</t>
  </si>
  <si>
    <t>Wykonanie połączenia śr. 50 do wodociągu śr. 250</t>
  </si>
  <si>
    <t>Wykonanie połączenia śr. 63 do wodociągu śr. 250</t>
  </si>
  <si>
    <t>Wykonanie połączenia śr. 90 do wodociągu śr. 250</t>
  </si>
  <si>
    <t>Wykonanie połączenia śr. 110 do wodociągu śr. 250</t>
  </si>
  <si>
    <t>Wykonanie połączenia śr. 160 do wodociągu śr. 250</t>
  </si>
  <si>
    <t>Wykonanie połączenia śr. 200 do wodociągu śr. 250</t>
  </si>
  <si>
    <t>Wykonanie połączenia śr. 250 do wodociągu śr. 250</t>
  </si>
  <si>
    <t>Montaż rury osłonowej PE o średnicy 250 mm</t>
  </si>
  <si>
    <t>ROBOTY PRZYGOTOWAWCZE</t>
  </si>
  <si>
    <t>Montaż studni kanalizacyjnej PEHD o średnicy 800 mm,  do H=1,0 m</t>
  </si>
  <si>
    <t>Montaż studni kanalizacyjnej PEHD o średnicy 800 mm,  do H=1,5 m</t>
  </si>
  <si>
    <t>Montaż studni kanalizacyjnej PEHD o średnicy 800 mm,  do H=2,0 m</t>
  </si>
  <si>
    <t>Montaż studni kanalizacyjnej PEHD o średnicy 800 mm,  do H=2,5 m</t>
  </si>
  <si>
    <t>Montaż studni kanalizacyjnej PEHD o średnicy 800 mm,  do H=3,0 m</t>
  </si>
  <si>
    <t>Montaż studni kanalizacyjnej PEHD o średnicy 800 mm,  do H=3,5 m</t>
  </si>
  <si>
    <t>Wykonanie połączenia śr. 32 do wodociągu śr. 75</t>
  </si>
  <si>
    <t>Wykonanie połączenia śr. 40 do wodociągu śr. 75</t>
  </si>
  <si>
    <t>Wykonanie połączenia śr. 50 do wodociągu śr. 75</t>
  </si>
  <si>
    <t>Wykonanie połączenia śr. 63 do wodociągu śr. 75</t>
  </si>
  <si>
    <t>Wykonanie połączenia śr. 80 do wodociągu śr. 75</t>
  </si>
  <si>
    <t>Wykonanie połączenia śr. 75 do wodociągu śr. 90</t>
  </si>
  <si>
    <t>Wykonanie połączenia śr. 75 do wodociągu śr. 110</t>
  </si>
  <si>
    <t>Wykonanie połączenia śr. 75 do wodociągu śr. 160</t>
  </si>
  <si>
    <t>Wykonanie połączenia śr. 75 do wodociągu śr. 200</t>
  </si>
  <si>
    <t>Wykonanie połączenia śr. 75 do wodociągu śr. 250</t>
  </si>
  <si>
    <t>Zabudowa zasuwy na wodociągu śr. 75</t>
  </si>
  <si>
    <t>Przewody z rur PVC o średnicy 160 mm. Wykopy głębokości do 1,0 m wykonywane mechanicznie, na podsypce piaskowej grubości 20 cm i zasypce piaskiem 30 cm ponad wierzch rury, zasypanie wykopów z zagęszczeniem warstwami.</t>
  </si>
  <si>
    <t>Przewody z rur PVC o średnicy 160 mm. Wykopy głębokości do 2,0 m wykonywane mechanicznie, na podsypce piaskowej grubości 20 cm i zasypce piaskiem 30 cm ponad wierzch rury, zasypanie wykopów z zagęszczeniem warstwami.</t>
  </si>
  <si>
    <t>Przewody z rur PVC o średnicy 160 mm. Wykopy głębokości do 2,5 m wykonywane mechanicznie, na podsypce piaskowej grubości 20 cm i zasypce piaskiem 30 cm ponad wierzch rury, zasypanie wykopów z zagęszczeniem warstwami.</t>
  </si>
  <si>
    <t>Przewody z rur PVC o średnicy 160 mm. Wykopy głębokości do 4,0 m wykonywane mechanicznie, na podsypce piaskowej grubości 20 cm i zasypce piaskiem 30 cm ponad wierzch rury, zasypanie wykopów z zagęszczeniem warstwami.</t>
  </si>
  <si>
    <t>Przewody z rur PVC o średnicy 315 mm. Wykopy głębokości do 1,0 m wykonywane mechanicznie, na podsypce piaskowej grubości 20 cm i zasypce piaskiem 30 cm ponad wierzch rury, zasypanie wykopów z zagęszczeniem warstwami.</t>
  </si>
  <si>
    <t>Przewody z rur PVC o średnicy 315 mm. Wykopy głębokości do 1,5 m wykonywane mechanicznie, na podsypce piaskowej grubości 20 cm i zasypce piaskiem 30 cm ponad wierzch rury, zasypanie wykopów z zagęszczeniem warstwami.</t>
  </si>
  <si>
    <t>Przewody z rur PVC o średnicy 315 mm. Wykopy głębokości do 2,0 m wykonywane mechanicznie, na podsypce piaskowej grubości 20 cm i zasypce piaskiem 30 cm ponad wierzch rury, zasypanie wykopów z zagęszczeniem warstwami.</t>
  </si>
  <si>
    <t>Przewody z rur PVC o średnicy 315 mm. Wykopy głębokości do 2,5 m wykonywane mechanicznie, na podsypce piaskowej grubości 20 cm i zasypce piaskiem 30 cm ponad wierzch rury, zasypanie wykopów z zagęszczeniem warstwami.</t>
  </si>
  <si>
    <t>Przewody z rur PVC o średnicy 315 mm. Wykopy głębokości do 3,0 m wykonywane mechanicznie, na podsypce piaskowej grubości 20 cm i zasypce piaskiem 30 cm ponad wierzch rury, zasypanie wykopów z zagęszczeniem warstwami.</t>
  </si>
  <si>
    <t>Przewody z rur PVC o średnicy 315 mm. Wykopy głębokości do 3,5 m wykonywane mechanicznie, na podsypce piaskowej grubości 20 cm i zasypce piaskiem 30 cm ponad wierzch rury, zasypanie wykopów z zagęszczeniem warstwami.</t>
  </si>
  <si>
    <t>Przewody z rur PVC o średnicy 315 mm. Wykopy głębokości do 4,0 m wykonywane mechanicznie, na podsypce piaskowej grubości 20 cm i zasypce piaskiem 30 cm ponad wierzch rury, zasypanie wykopów z zagęszczeniem warstwami.</t>
  </si>
  <si>
    <t xml:space="preserve">Przeciąganie wodociągu śr. 75 za metr bieżący - PE przez rurę osłonową  </t>
  </si>
  <si>
    <t>Wymiana wodociągu śr.180 za metr bieżący PE</t>
  </si>
  <si>
    <t>Wymiana wodociągu śr.200 za metr bieżący PE</t>
  </si>
  <si>
    <t>Wymiana wodociągu śr.225 za metr bieżący PE</t>
  </si>
  <si>
    <t>Wymiana wodociągu śr.250 za metr bieżący PE</t>
  </si>
  <si>
    <t>Wymiana wodociągu śr.280 za metr bieżący PE</t>
  </si>
  <si>
    <t>Wymiana wodociągu śr.315 za metr bieżący PE</t>
  </si>
  <si>
    <t xml:space="preserve">Przeciąganie wodociągu śr. 150 za mb – żeliwo przez rurę osłonową  </t>
  </si>
  <si>
    <t xml:space="preserve">Przeciąganie wodociągu śr.160 za metr bieżący PE przez rurę osłonową  </t>
  </si>
  <si>
    <t xml:space="preserve">Przeciąganie wodociągu śr.180 za metr bieżący PE przez rurę osłonową  </t>
  </si>
  <si>
    <t xml:space="preserve">Przeciąganie wodociągu śr.200 za metr bieżący PE przez rurę osłonową  </t>
  </si>
  <si>
    <t xml:space="preserve">Przeciąganie wodociągu śr.225 za metr bieżący PE przez rurę osłonową  </t>
  </si>
  <si>
    <t xml:space="preserve">Przeciąganie wodociągu śr.250 za metr bieżący PE przez rurę osłonową  </t>
  </si>
  <si>
    <t xml:space="preserve">Przeciąganie wodociągu śr.280 za metr bieżący PE przez rurę osłonową  </t>
  </si>
  <si>
    <t xml:space="preserve">Przeciąganie wodociągu śr.315 za metr bieżący PE przez rurę osłonową  </t>
  </si>
  <si>
    <t>Zabudowa studni wodociągowej o średnicy 1200mm (z betonu hydrotechnicznego, elementy łaczone na uszczelkę) do H=2,5m</t>
  </si>
  <si>
    <t>Zabudowa studni wodociągowej o średnicy 1500mm (z betonu hydrotechnicznego, elementy łaczone na uszczelkę) do H=2,5m</t>
  </si>
  <si>
    <t xml:space="preserve">Roboty rozbiórkowe nawierzchni utwardzonych tłuczniem, kostką betonową bądź betonowymi płytkami wraz z krawężnikami, obrzeżami i podbudową (oraz utylizacją powstałych odpadów, transportem i robotami towarzyszącymi)  </t>
  </si>
  <si>
    <t xml:space="preserve">Roboty rozbiórkowe nawierzchni bitumicznej wraz z podbudową tłuczniową (oraz utylizacją powstałych odpadów, transportem i robotami towarzyszącymi)  </t>
  </si>
  <si>
    <r>
      <t>m</t>
    </r>
    <r>
      <rPr>
        <vertAlign val="superscript"/>
        <sz val="8"/>
        <rFont val="Arial"/>
        <family val="2"/>
      </rPr>
      <t>2</t>
    </r>
  </si>
  <si>
    <t>Zabudowa hydrantu p.poż. wraz z włączeniem do sieci i regulacją urządzeń (zasuwa+ króciec+ kolano stopowe) - armatura i krztałtki Zamawiającego</t>
  </si>
  <si>
    <t>ROBOTY BEZWYKOPOWE</t>
  </si>
  <si>
    <t>Przewody z rur PVC o średnicy 160 mm. Wykopy głębokości do 1,5 m wykonywane mechanicznie, na podsypce piaskowej grubości 20 cm i zasypce piaskiem 30 cm ponad wierzch rury, zasypanie wykopów z zagęszczeniem warstwami.</t>
  </si>
  <si>
    <t>Przewody z rur PVC o średnicy 160 mm. Wykopy głębokości do 3,0m wykonywane, na podsypce piaskowej grubości 20 cm i zasypce piaskiem 30 cm ponad wierzch rury, zasypanie wykopów z zagęszczeniem warstwami.</t>
  </si>
  <si>
    <t>Przewody z rur PVC o średnicy 160 mm. Wykopy głębokości do 3,5 m wykonywane mechanicznie, na podsypce piaskowej grubości 20 cm i zasypce piaskiem 30 cm ponad wierzch rury, zasypanie wykopów z zagęszczeniem warstwami.</t>
  </si>
  <si>
    <t>Montaż studni kanalizacyjnej PVC - SN12 o średnicy 400 mm,  do H=1,0 m</t>
  </si>
  <si>
    <t>Montaż studni kanalizacyjnej PVC - SN12 o średnicy 400 mm,  do H=1,5 m</t>
  </si>
  <si>
    <t>Montaż studni kanalizacyjnej PVC - SN12 o średnicy 400 mm,  do H=2,0 m</t>
  </si>
  <si>
    <t>Montaż studni kanalizacyjnej PVC -SN12 o średnicy 400 mm,  do H=2,5 m</t>
  </si>
  <si>
    <t>Montaż studni kanalizacyjnej PVC - SN12 o średnicy 400 mm,  do H=3,0 m</t>
  </si>
  <si>
    <t>Montaż studni kanalizacyjnej PVC - SN12 o średnicy 400 mm,  do H=3,5 m</t>
  </si>
  <si>
    <t>Renowacja nawierzchni dróg: przywrócenie do stanu pierwotnego nawierzchni z tłucznia kamiennego lub paleniskowego z utwardzeniem</t>
  </si>
  <si>
    <t>Przywrócenie do stanu pierwotnego (odtworzenie) nawierzchni z asfaltobetonu wraz z wykonaniem podbudowy i utwardzeniem oraz uszczelnieniem połączeń asfaltu</t>
  </si>
  <si>
    <t>Przywrócenie do stanu pierwotnego krawężnika betonowego na podbudowie betonowej</t>
  </si>
  <si>
    <t>Wymiana gruntu wraz z warstwowym zagęszczeniem</t>
  </si>
  <si>
    <r>
      <t>m</t>
    </r>
    <r>
      <rPr>
        <vertAlign val="superscript"/>
        <sz val="8"/>
        <rFont val="Arial"/>
        <family val="2"/>
      </rPr>
      <t>3</t>
    </r>
  </si>
  <si>
    <t>WARTOŚC BRUTTO W ZŁ</t>
  </si>
  <si>
    <t>Wykonanie zgrzewu doczołowego na rurociągu z PE o średnicy DN 63mm w siedzibie Zamawiającego</t>
  </si>
  <si>
    <t>Wykonanie zgrzewu doczołowego na rurociągu z PE o średnicy DN 90mm w siedzibie Zamawiającego</t>
  </si>
  <si>
    <t>Wykonanie zgrzewu doczołowego na rurociągu z PE o średnicy DN 110mm w siedzibie Zamawiającego</t>
  </si>
  <si>
    <t>Wykonanie zgrzewu doczołowego na rurociągu z PE o średnicy DN 160mm w siedzibie Zamawiającego</t>
  </si>
  <si>
    <t>Wykonanie zgrzewu doczołowego na rurociągu z PE o średnicy DN 200mm w siedzibie Zamawiającego</t>
  </si>
  <si>
    <t>Wykonanie zgrzewu doczołowego na rurociągu z PE o średnicy DN 225mm w siedzibie Zamawiającego</t>
  </si>
  <si>
    <t>Wykonanie zgrzewu doczołowego na rurociągu z PE o średnicy DN 250mm w siedzibie Zamawiającego</t>
  </si>
  <si>
    <t>Wykonanie zgrzewu doczołowego na rurociągu z PE o średnicy DN 315mm w siedzibie Zamawiającego</t>
  </si>
  <si>
    <t>SUMA POZYCJI OD 1 DO 231</t>
  </si>
  <si>
    <t>netto</t>
  </si>
  <si>
    <t xml:space="preserve">2/RB/2017                                                                                                                                                            Załącznik nr 2 - (wzór)    </t>
  </si>
  <si>
    <t>1000 r/h  x   ……………. zł/h  + koszty pośrednie  60 %  + zysk  8 %</t>
  </si>
  <si>
    <t>RAZEM- (należy dodać sumę A i B)</t>
  </si>
  <si>
    <t>A- Suma pozycji zaznaczonych kolorem żółtym</t>
  </si>
  <si>
    <t xml:space="preserve">B- Suma pozostałych pozycji </t>
  </si>
  <si>
    <t>...................................................................................................................................... PLN netto 
………….………VAT zł
...................................................................................................................................... PLN brutto 
2.Termin realizacji: 14 miesięcy od dnia zawarcia umowy.
3. Akceptuję warunki płatności podane we wzorze umowy.
4. Zapoznałem się z wymaganiami Zamawiającego i nie wnoszę do nich zastrzeżeń. 
                                                                                              ……………………………………………………
                                                                                                     pieczęć i podpis Wykonawcy lub osoby/osób 
                                                                                                     upoważnionych do reprezentowania Wykonawcy</t>
  </si>
  <si>
    <t xml:space="preserve">                                                                                         FORMULARZ OFERTY
Wykonawca: ………………………………………………………………………………………………………………….……
faks lub adres e-mail………………………………………………………………………………………………….
W związku z ogłoszeniem o przetargu nieograniczonym- pisemnym na usuwanie awarii , wymianę odcinków sieci o dużej awaryjności, oświadczam, co następuje:
1. Oferuję realizację przedmiotu zamówienia, zgodnie z wymaganiami Zamawiającego za następujące ceny jednostkowe: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</si>
</sst>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0" fillId="0" borderId="0" xfId="58" applyFont="1" applyAlignment="1">
      <alignment horizontal="center" vertical="center"/>
    </xf>
    <xf numFmtId="44" fontId="39" fillId="0" borderId="0" xfId="0" applyNumberFormat="1" applyFont="1" applyAlignment="1">
      <alignment/>
    </xf>
    <xf numFmtId="44" fontId="45" fillId="0" borderId="10" xfId="5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4" fontId="6" fillId="33" borderId="13" xfId="58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6" fillId="33" borderId="14" xfId="58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6" fillId="33" borderId="12" xfId="58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6" fillId="33" borderId="16" xfId="58" applyFont="1" applyFill="1" applyBorder="1" applyAlignment="1">
      <alignment horizontal="center" vertical="center" wrapText="1"/>
    </xf>
    <xf numFmtId="44" fontId="6" fillId="33" borderId="17" xfId="58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4" fontId="6" fillId="33" borderId="18" xfId="58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4" fontId="6" fillId="33" borderId="20" xfId="58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4" fontId="6" fillId="34" borderId="13" xfId="58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4" fontId="6" fillId="34" borderId="14" xfId="58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4" fontId="6" fillId="34" borderId="12" xfId="58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164" fontId="41" fillId="0" borderId="21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41" fillId="0" borderId="21" xfId="0" applyNumberFormat="1" applyFont="1" applyBorder="1" applyAlignment="1">
      <alignment horizontal="center" vertical="center"/>
    </xf>
    <xf numFmtId="164" fontId="39" fillId="0" borderId="21" xfId="0" applyNumberFormat="1" applyFont="1" applyBorder="1" applyAlignment="1">
      <alignment horizontal="center" vertical="center"/>
    </xf>
    <xf numFmtId="164" fontId="6" fillId="34" borderId="22" xfId="58" applyNumberFormat="1" applyFon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/>
    </xf>
    <xf numFmtId="164" fontId="6" fillId="0" borderId="22" xfId="58" applyNumberFormat="1" applyFont="1" applyFill="1" applyBorder="1" applyAlignment="1">
      <alignment horizontal="center" vertical="center" wrapText="1"/>
    </xf>
    <xf numFmtId="164" fontId="6" fillId="34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/>
    </xf>
    <xf numFmtId="164" fontId="6" fillId="34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34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44" fontId="6" fillId="0" borderId="16" xfId="58" applyFont="1" applyBorder="1" applyAlignment="1">
      <alignment horizontal="center" vertical="center" wrapText="1"/>
    </xf>
    <xf numFmtId="44" fontId="2" fillId="0" borderId="21" xfId="58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0" borderId="29" xfId="58" applyFont="1" applyBorder="1" applyAlignment="1">
      <alignment horizontal="right" vertical="center"/>
    </xf>
    <xf numFmtId="44" fontId="0" fillId="0" borderId="30" xfId="58" applyFont="1" applyBorder="1" applyAlignment="1">
      <alignment horizontal="right" vertical="center"/>
    </xf>
    <xf numFmtId="44" fontId="0" fillId="0" borderId="31" xfId="58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selection activeCell="A1" sqref="A1:G17"/>
    </sheetView>
  </sheetViews>
  <sheetFormatPr defaultColWidth="8.796875" defaultRowHeight="14.25"/>
  <cols>
    <col min="1" max="1" width="7.59765625" style="1" customWidth="1"/>
    <col min="2" max="2" width="38.5" style="1" customWidth="1"/>
    <col min="3" max="3" width="13.5" style="1" customWidth="1"/>
    <col min="4" max="4" width="15.5" style="1" customWidth="1"/>
    <col min="5" max="5" width="9" style="1" customWidth="1"/>
    <col min="6" max="6" width="15" style="1" customWidth="1"/>
    <col min="7" max="7" width="15.19921875" style="1" customWidth="1"/>
    <col min="8" max="8" width="9" style="1" customWidth="1"/>
    <col min="9" max="9" width="9.3984375" style="1" bestFit="1" customWidth="1"/>
    <col min="10" max="16384" width="9" style="1" customWidth="1"/>
  </cols>
  <sheetData>
    <row r="1" spans="1:7" ht="14.25">
      <c r="A1" s="72" t="s">
        <v>251</v>
      </c>
      <c r="B1" s="72"/>
      <c r="C1" s="72"/>
      <c r="D1" s="72"/>
      <c r="E1" s="72"/>
      <c r="F1" s="72"/>
      <c r="G1" s="72"/>
    </row>
    <row r="2" spans="1:7" ht="170.25" customHeight="1" thickBot="1">
      <c r="A2" s="73" t="s">
        <v>257</v>
      </c>
      <c r="B2" s="74"/>
      <c r="C2" s="74"/>
      <c r="D2" s="74"/>
      <c r="E2" s="74"/>
      <c r="F2" s="74"/>
      <c r="G2" s="74"/>
    </row>
    <row r="3" spans="1:7" ht="14.25" customHeight="1">
      <c r="A3" s="80" t="s">
        <v>0</v>
      </c>
      <c r="B3" s="80" t="s">
        <v>1</v>
      </c>
      <c r="C3" s="80" t="s">
        <v>2</v>
      </c>
      <c r="D3" s="80" t="s">
        <v>162</v>
      </c>
      <c r="E3" s="80" t="s">
        <v>3</v>
      </c>
      <c r="F3" s="80" t="s">
        <v>163</v>
      </c>
      <c r="G3" s="80" t="s">
        <v>240</v>
      </c>
    </row>
    <row r="4" spans="1:7" ht="67.5" customHeight="1">
      <c r="A4" s="81"/>
      <c r="B4" s="81"/>
      <c r="C4" s="81"/>
      <c r="D4" s="81"/>
      <c r="E4" s="82"/>
      <c r="F4" s="81"/>
      <c r="G4" s="81"/>
    </row>
    <row r="5" spans="1:7" ht="16.5" customHeight="1" thickBot="1">
      <c r="A5" s="65" t="s">
        <v>175</v>
      </c>
      <c r="B5" s="66"/>
      <c r="C5" s="66"/>
      <c r="D5" s="66"/>
      <c r="E5" s="66"/>
      <c r="F5" s="66"/>
      <c r="G5" s="66"/>
    </row>
    <row r="6" spans="1:7" ht="64.5" thickBot="1">
      <c r="A6" s="37">
        <v>1</v>
      </c>
      <c r="B6" s="31" t="s">
        <v>221</v>
      </c>
      <c r="C6" s="32" t="s">
        <v>223</v>
      </c>
      <c r="D6" s="33"/>
      <c r="E6" s="34">
        <v>500</v>
      </c>
      <c r="F6" s="49">
        <f>D6*E6</f>
        <v>0</v>
      </c>
      <c r="G6" s="50">
        <f>F6*1.23</f>
        <v>0</v>
      </c>
    </row>
    <row r="7" spans="1:7" ht="51.75" thickBot="1">
      <c r="A7" s="37">
        <f>A6+1</f>
        <v>2</v>
      </c>
      <c r="B7" s="31" t="s">
        <v>222</v>
      </c>
      <c r="C7" s="32" t="s">
        <v>223</v>
      </c>
      <c r="D7" s="33"/>
      <c r="E7" s="34">
        <v>300</v>
      </c>
      <c r="F7" s="49">
        <f>D7*E7</f>
        <v>0</v>
      </c>
      <c r="G7" s="50">
        <f aca="true" t="shared" si="0" ref="G7:G70">F7*1.23</f>
        <v>0</v>
      </c>
    </row>
    <row r="8" spans="1:7" ht="21" customHeight="1">
      <c r="A8" s="65" t="s">
        <v>4</v>
      </c>
      <c r="B8" s="66"/>
      <c r="C8" s="66"/>
      <c r="D8" s="66"/>
      <c r="E8" s="66"/>
      <c r="F8" s="66"/>
      <c r="G8" s="66"/>
    </row>
    <row r="9" spans="1:7" ht="15" thickBot="1">
      <c r="A9" s="37">
        <v>3</v>
      </c>
      <c r="B9" s="34" t="s">
        <v>5</v>
      </c>
      <c r="C9" s="34" t="s">
        <v>6</v>
      </c>
      <c r="D9" s="33"/>
      <c r="E9" s="34">
        <v>170</v>
      </c>
      <c r="F9" s="49">
        <f aca="true" t="shared" si="1" ref="F9:F15">D9*E9</f>
        <v>0</v>
      </c>
      <c r="G9" s="50">
        <f t="shared" si="0"/>
        <v>0</v>
      </c>
    </row>
    <row r="10" spans="1:7" ht="15" thickBot="1">
      <c r="A10" s="9">
        <f>A9+1</f>
        <v>4</v>
      </c>
      <c r="B10" s="13" t="s">
        <v>7</v>
      </c>
      <c r="C10" s="12" t="s">
        <v>6</v>
      </c>
      <c r="D10" s="11"/>
      <c r="E10" s="13">
        <v>30</v>
      </c>
      <c r="F10" s="51">
        <f t="shared" si="1"/>
        <v>0</v>
      </c>
      <c r="G10" s="55">
        <f t="shared" si="0"/>
        <v>0</v>
      </c>
    </row>
    <row r="11" spans="1:7" ht="15" thickBot="1">
      <c r="A11" s="9">
        <f aca="true" t="shared" si="2" ref="A11:A74">A10+1</f>
        <v>5</v>
      </c>
      <c r="B11" s="13" t="s">
        <v>8</v>
      </c>
      <c r="C11" s="12" t="s">
        <v>6</v>
      </c>
      <c r="D11" s="11"/>
      <c r="E11" s="13">
        <v>100</v>
      </c>
      <c r="F11" s="51">
        <f t="shared" si="1"/>
        <v>0</v>
      </c>
      <c r="G11" s="55">
        <f t="shared" si="0"/>
        <v>0</v>
      </c>
    </row>
    <row r="12" spans="1:7" ht="15" thickBot="1">
      <c r="A12" s="9">
        <f t="shared" si="2"/>
        <v>6</v>
      </c>
      <c r="B12" s="13" t="s">
        <v>9</v>
      </c>
      <c r="C12" s="12" t="s">
        <v>6</v>
      </c>
      <c r="D12" s="11"/>
      <c r="E12" s="13">
        <v>10</v>
      </c>
      <c r="F12" s="51">
        <f t="shared" si="1"/>
        <v>0</v>
      </c>
      <c r="G12" s="55">
        <f t="shared" si="0"/>
        <v>0</v>
      </c>
    </row>
    <row r="13" spans="1:7" ht="15" thickBot="1">
      <c r="A13" s="37">
        <f t="shared" si="2"/>
        <v>7</v>
      </c>
      <c r="B13" s="34" t="s">
        <v>10</v>
      </c>
      <c r="C13" s="34" t="s">
        <v>6</v>
      </c>
      <c r="D13" s="33"/>
      <c r="E13" s="34">
        <v>40</v>
      </c>
      <c r="F13" s="49">
        <f t="shared" si="1"/>
        <v>0</v>
      </c>
      <c r="G13" s="50">
        <f t="shared" si="0"/>
        <v>0</v>
      </c>
    </row>
    <row r="14" spans="1:7" ht="15" thickBot="1">
      <c r="A14" s="37">
        <f t="shared" si="2"/>
        <v>8</v>
      </c>
      <c r="B14" s="35" t="s">
        <v>11</v>
      </c>
      <c r="C14" s="35" t="s">
        <v>6</v>
      </c>
      <c r="D14" s="36"/>
      <c r="E14" s="35">
        <v>230</v>
      </c>
      <c r="F14" s="52">
        <f t="shared" si="1"/>
        <v>0</v>
      </c>
      <c r="G14" s="50">
        <f t="shared" si="0"/>
        <v>0</v>
      </c>
    </row>
    <row r="15" spans="1:7" ht="15" thickBot="1">
      <c r="A15" s="9">
        <f t="shared" si="2"/>
        <v>9</v>
      </c>
      <c r="B15" s="21" t="s">
        <v>156</v>
      </c>
      <c r="C15" s="10" t="s">
        <v>6</v>
      </c>
      <c r="D15" s="18"/>
      <c r="E15" s="19">
        <v>10</v>
      </c>
      <c r="F15" s="53">
        <f t="shared" si="1"/>
        <v>0</v>
      </c>
      <c r="G15" s="55">
        <f t="shared" si="0"/>
        <v>0</v>
      </c>
    </row>
    <row r="16" spans="1:7" ht="15" thickBot="1">
      <c r="A16" s="9">
        <f t="shared" si="2"/>
        <v>10</v>
      </c>
      <c r="B16" s="21" t="s">
        <v>205</v>
      </c>
      <c r="C16" s="10" t="s">
        <v>6</v>
      </c>
      <c r="D16" s="11"/>
      <c r="E16" s="13">
        <v>5</v>
      </c>
      <c r="F16" s="53">
        <f aca="true" t="shared" si="3" ref="F16:F21">D16*E16</f>
        <v>0</v>
      </c>
      <c r="G16" s="55">
        <f t="shared" si="0"/>
        <v>0</v>
      </c>
    </row>
    <row r="17" spans="1:7" ht="15" thickBot="1">
      <c r="A17" s="9">
        <f t="shared" si="2"/>
        <v>11</v>
      </c>
      <c r="B17" s="21" t="s">
        <v>206</v>
      </c>
      <c r="C17" s="10" t="s">
        <v>6</v>
      </c>
      <c r="D17" s="11"/>
      <c r="E17" s="13">
        <v>5</v>
      </c>
      <c r="F17" s="53">
        <f t="shared" si="3"/>
        <v>0</v>
      </c>
      <c r="G17" s="55">
        <f t="shared" si="0"/>
        <v>0</v>
      </c>
    </row>
    <row r="18" spans="1:7" ht="15" thickBot="1">
      <c r="A18" s="9">
        <f t="shared" si="2"/>
        <v>12</v>
      </c>
      <c r="B18" s="21" t="s">
        <v>207</v>
      </c>
      <c r="C18" s="10" t="s">
        <v>6</v>
      </c>
      <c r="D18" s="11"/>
      <c r="E18" s="13">
        <v>5</v>
      </c>
      <c r="F18" s="53">
        <f t="shared" si="3"/>
        <v>0</v>
      </c>
      <c r="G18" s="55">
        <f t="shared" si="0"/>
        <v>0</v>
      </c>
    </row>
    <row r="19" spans="1:7" ht="15" thickBot="1">
      <c r="A19" s="9">
        <f t="shared" si="2"/>
        <v>13</v>
      </c>
      <c r="B19" s="21" t="s">
        <v>208</v>
      </c>
      <c r="C19" s="10" t="s">
        <v>6</v>
      </c>
      <c r="D19" s="11"/>
      <c r="E19" s="13">
        <v>5</v>
      </c>
      <c r="F19" s="53">
        <f t="shared" si="3"/>
        <v>0</v>
      </c>
      <c r="G19" s="55">
        <f t="shared" si="0"/>
        <v>0</v>
      </c>
    </row>
    <row r="20" spans="1:7" ht="15" thickBot="1">
      <c r="A20" s="9">
        <f t="shared" si="2"/>
        <v>14</v>
      </c>
      <c r="B20" s="21" t="s">
        <v>209</v>
      </c>
      <c r="C20" s="10" t="s">
        <v>6</v>
      </c>
      <c r="D20" s="11"/>
      <c r="E20" s="13">
        <v>5</v>
      </c>
      <c r="F20" s="53">
        <f t="shared" si="3"/>
        <v>0</v>
      </c>
      <c r="G20" s="55">
        <f t="shared" si="0"/>
        <v>0</v>
      </c>
    </row>
    <row r="21" spans="1:7" ht="15" thickBot="1">
      <c r="A21" s="9">
        <f t="shared" si="2"/>
        <v>15</v>
      </c>
      <c r="B21" s="21" t="s">
        <v>210</v>
      </c>
      <c r="C21" s="10" t="s">
        <v>6</v>
      </c>
      <c r="D21" s="11"/>
      <c r="E21" s="13">
        <v>5</v>
      </c>
      <c r="F21" s="53">
        <f t="shared" si="3"/>
        <v>0</v>
      </c>
      <c r="G21" s="55">
        <f t="shared" si="0"/>
        <v>0</v>
      </c>
    </row>
    <row r="22" spans="1:7" ht="15" thickBot="1">
      <c r="A22" s="9">
        <f t="shared" si="2"/>
        <v>16</v>
      </c>
      <c r="B22" s="13" t="s">
        <v>12</v>
      </c>
      <c r="C22" s="12" t="s">
        <v>6</v>
      </c>
      <c r="D22" s="11"/>
      <c r="E22" s="13">
        <v>20</v>
      </c>
      <c r="F22" s="54">
        <f>E22*D22</f>
        <v>0</v>
      </c>
      <c r="G22" s="55">
        <f t="shared" si="0"/>
        <v>0</v>
      </c>
    </row>
    <row r="23" spans="1:7" ht="15" thickBot="1">
      <c r="A23" s="9">
        <f t="shared" si="2"/>
        <v>17</v>
      </c>
      <c r="B23" s="13" t="s">
        <v>13</v>
      </c>
      <c r="C23" s="12" t="s">
        <v>6</v>
      </c>
      <c r="D23" s="11"/>
      <c r="E23" s="13">
        <v>570</v>
      </c>
      <c r="F23" s="54">
        <f aca="true" t="shared" si="4" ref="F23:F111">E23*D23</f>
        <v>0</v>
      </c>
      <c r="G23" s="55">
        <f t="shared" si="0"/>
        <v>0</v>
      </c>
    </row>
    <row r="24" spans="1:7" ht="15" thickBot="1">
      <c r="A24" s="9">
        <f t="shared" si="2"/>
        <v>18</v>
      </c>
      <c r="B24" s="13" t="s">
        <v>14</v>
      </c>
      <c r="C24" s="12" t="s">
        <v>6</v>
      </c>
      <c r="D24" s="11"/>
      <c r="E24" s="13">
        <v>5</v>
      </c>
      <c r="F24" s="54">
        <f t="shared" si="4"/>
        <v>0</v>
      </c>
      <c r="G24" s="55">
        <f t="shared" si="0"/>
        <v>0</v>
      </c>
    </row>
    <row r="25" spans="1:7" ht="15" thickBot="1">
      <c r="A25" s="9">
        <f t="shared" si="2"/>
        <v>19</v>
      </c>
      <c r="B25" s="13" t="s">
        <v>15</v>
      </c>
      <c r="C25" s="12" t="s">
        <v>6</v>
      </c>
      <c r="D25" s="11"/>
      <c r="E25" s="13">
        <v>5</v>
      </c>
      <c r="F25" s="54">
        <f t="shared" si="4"/>
        <v>0</v>
      </c>
      <c r="G25" s="55">
        <f t="shared" si="0"/>
        <v>0</v>
      </c>
    </row>
    <row r="26" spans="1:7" ht="15" thickBot="1">
      <c r="A26" s="9">
        <f>A25+1</f>
        <v>20</v>
      </c>
      <c r="B26" s="13" t="s">
        <v>16</v>
      </c>
      <c r="C26" s="12" t="s">
        <v>6</v>
      </c>
      <c r="D26" s="11"/>
      <c r="E26" s="13">
        <v>5</v>
      </c>
      <c r="F26" s="54">
        <f t="shared" si="4"/>
        <v>0</v>
      </c>
      <c r="G26" s="55">
        <f t="shared" si="0"/>
        <v>0</v>
      </c>
    </row>
    <row r="27" spans="1:7" ht="23.25" thickBot="1">
      <c r="A27" s="9">
        <f t="shared" si="2"/>
        <v>21</v>
      </c>
      <c r="B27" s="13" t="s">
        <v>17</v>
      </c>
      <c r="C27" s="12" t="s">
        <v>6</v>
      </c>
      <c r="D27" s="11"/>
      <c r="E27" s="13">
        <v>15</v>
      </c>
      <c r="F27" s="54">
        <f t="shared" si="4"/>
        <v>0</v>
      </c>
      <c r="G27" s="55">
        <f t="shared" si="0"/>
        <v>0</v>
      </c>
    </row>
    <row r="28" spans="1:7" ht="23.25" thickBot="1">
      <c r="A28" s="9">
        <f t="shared" si="2"/>
        <v>22</v>
      </c>
      <c r="B28" s="13" t="s">
        <v>18</v>
      </c>
      <c r="C28" s="12" t="s">
        <v>6</v>
      </c>
      <c r="D28" s="11"/>
      <c r="E28" s="13">
        <v>5</v>
      </c>
      <c r="F28" s="54">
        <f t="shared" si="4"/>
        <v>0</v>
      </c>
      <c r="G28" s="55">
        <f t="shared" si="0"/>
        <v>0</v>
      </c>
    </row>
    <row r="29" spans="1:7" ht="23.25" thickBot="1">
      <c r="A29" s="9">
        <f t="shared" si="2"/>
        <v>23</v>
      </c>
      <c r="B29" s="13" t="s">
        <v>19</v>
      </c>
      <c r="C29" s="12" t="s">
        <v>6</v>
      </c>
      <c r="D29" s="11"/>
      <c r="E29" s="13">
        <v>5</v>
      </c>
      <c r="F29" s="54">
        <f>E29*D29</f>
        <v>0</v>
      </c>
      <c r="G29" s="55">
        <f t="shared" si="0"/>
        <v>0</v>
      </c>
    </row>
    <row r="30" spans="1:7" ht="23.25" thickBot="1">
      <c r="A30" s="9">
        <f t="shared" si="2"/>
        <v>24</v>
      </c>
      <c r="B30" s="13" t="s">
        <v>20</v>
      </c>
      <c r="C30" s="12" t="s">
        <v>6</v>
      </c>
      <c r="D30" s="11"/>
      <c r="E30" s="13">
        <v>5</v>
      </c>
      <c r="F30" s="54">
        <f t="shared" si="4"/>
        <v>0</v>
      </c>
      <c r="G30" s="55">
        <f t="shared" si="0"/>
        <v>0</v>
      </c>
    </row>
    <row r="31" spans="1:7" ht="23.25" thickBot="1">
      <c r="A31" s="9">
        <f t="shared" si="2"/>
        <v>25</v>
      </c>
      <c r="B31" s="13" t="s">
        <v>204</v>
      </c>
      <c r="C31" s="12" t="s">
        <v>6</v>
      </c>
      <c r="D31" s="11"/>
      <c r="E31" s="13">
        <v>5</v>
      </c>
      <c r="F31" s="54">
        <f t="shared" si="4"/>
        <v>0</v>
      </c>
      <c r="G31" s="55">
        <f t="shared" si="0"/>
        <v>0</v>
      </c>
    </row>
    <row r="32" spans="1:7" ht="23.25" thickBot="1">
      <c r="A32" s="9">
        <f t="shared" si="2"/>
        <v>26</v>
      </c>
      <c r="B32" s="13" t="s">
        <v>21</v>
      </c>
      <c r="C32" s="12" t="s">
        <v>6</v>
      </c>
      <c r="D32" s="11"/>
      <c r="E32" s="13">
        <v>5</v>
      </c>
      <c r="F32" s="54">
        <f t="shared" si="4"/>
        <v>0</v>
      </c>
      <c r="G32" s="55">
        <f t="shared" si="0"/>
        <v>0</v>
      </c>
    </row>
    <row r="33" spans="1:7" ht="23.25" thickBot="1">
      <c r="A33" s="9">
        <f t="shared" si="2"/>
        <v>27</v>
      </c>
      <c r="B33" s="13" t="s">
        <v>22</v>
      </c>
      <c r="C33" s="12" t="s">
        <v>6</v>
      </c>
      <c r="D33" s="11"/>
      <c r="E33" s="13">
        <v>10</v>
      </c>
      <c r="F33" s="54">
        <f t="shared" si="4"/>
        <v>0</v>
      </c>
      <c r="G33" s="55">
        <f t="shared" si="0"/>
        <v>0</v>
      </c>
    </row>
    <row r="34" spans="1:7" ht="23.25" thickBot="1">
      <c r="A34" s="9">
        <f t="shared" si="2"/>
        <v>28</v>
      </c>
      <c r="B34" s="21" t="s">
        <v>212</v>
      </c>
      <c r="C34" s="12" t="s">
        <v>6</v>
      </c>
      <c r="D34" s="11"/>
      <c r="E34" s="13">
        <v>5</v>
      </c>
      <c r="F34" s="54">
        <f t="shared" si="4"/>
        <v>0</v>
      </c>
      <c r="G34" s="55">
        <f t="shared" si="0"/>
        <v>0</v>
      </c>
    </row>
    <row r="35" spans="1:7" ht="23.25" thickBot="1">
      <c r="A35" s="9">
        <f t="shared" si="2"/>
        <v>29</v>
      </c>
      <c r="B35" s="21" t="s">
        <v>213</v>
      </c>
      <c r="C35" s="12" t="s">
        <v>6</v>
      </c>
      <c r="D35" s="11"/>
      <c r="E35" s="13">
        <v>2</v>
      </c>
      <c r="F35" s="54">
        <f t="shared" si="4"/>
        <v>0</v>
      </c>
      <c r="G35" s="55">
        <f t="shared" si="0"/>
        <v>0</v>
      </c>
    </row>
    <row r="36" spans="1:7" ht="23.25" thickBot="1">
      <c r="A36" s="9">
        <f t="shared" si="2"/>
        <v>30</v>
      </c>
      <c r="B36" s="21" t="s">
        <v>214</v>
      </c>
      <c r="C36" s="12" t="s">
        <v>6</v>
      </c>
      <c r="D36" s="11"/>
      <c r="E36" s="13">
        <v>2</v>
      </c>
      <c r="F36" s="54">
        <f t="shared" si="4"/>
        <v>0</v>
      </c>
      <c r="G36" s="55">
        <f t="shared" si="0"/>
        <v>0</v>
      </c>
    </row>
    <row r="37" spans="1:7" ht="23.25" thickBot="1">
      <c r="A37" s="9">
        <f t="shared" si="2"/>
        <v>31</v>
      </c>
      <c r="B37" s="21" t="s">
        <v>215</v>
      </c>
      <c r="C37" s="12" t="s">
        <v>6</v>
      </c>
      <c r="D37" s="11"/>
      <c r="E37" s="13">
        <v>2</v>
      </c>
      <c r="F37" s="54">
        <f t="shared" si="4"/>
        <v>0</v>
      </c>
      <c r="G37" s="55">
        <f t="shared" si="0"/>
        <v>0</v>
      </c>
    </row>
    <row r="38" spans="1:7" ht="23.25" thickBot="1">
      <c r="A38" s="9">
        <f t="shared" si="2"/>
        <v>32</v>
      </c>
      <c r="B38" s="21" t="s">
        <v>216</v>
      </c>
      <c r="C38" s="12" t="s">
        <v>6</v>
      </c>
      <c r="D38" s="11"/>
      <c r="E38" s="13">
        <v>2</v>
      </c>
      <c r="F38" s="54">
        <f t="shared" si="4"/>
        <v>0</v>
      </c>
      <c r="G38" s="55">
        <f t="shared" si="0"/>
        <v>0</v>
      </c>
    </row>
    <row r="39" spans="1:7" ht="23.25" thickBot="1">
      <c r="A39" s="9">
        <f>A38+1</f>
        <v>33</v>
      </c>
      <c r="B39" s="21" t="s">
        <v>217</v>
      </c>
      <c r="C39" s="12" t="s">
        <v>6</v>
      </c>
      <c r="D39" s="11"/>
      <c r="E39" s="13">
        <v>2</v>
      </c>
      <c r="F39" s="54">
        <f t="shared" si="4"/>
        <v>0</v>
      </c>
      <c r="G39" s="55">
        <f t="shared" si="0"/>
        <v>0</v>
      </c>
    </row>
    <row r="40" spans="1:7" ht="23.25" thickBot="1">
      <c r="A40" s="9">
        <f t="shared" si="2"/>
        <v>34</v>
      </c>
      <c r="B40" s="21" t="s">
        <v>218</v>
      </c>
      <c r="C40" s="12" t="s">
        <v>6</v>
      </c>
      <c r="D40" s="11"/>
      <c r="E40" s="13">
        <v>5</v>
      </c>
      <c r="F40" s="54">
        <f t="shared" si="4"/>
        <v>0</v>
      </c>
      <c r="G40" s="55">
        <f t="shared" si="0"/>
        <v>0</v>
      </c>
    </row>
    <row r="41" spans="1:7" ht="23.25" thickBot="1">
      <c r="A41" s="9">
        <f t="shared" si="2"/>
        <v>35</v>
      </c>
      <c r="B41" s="13" t="s">
        <v>211</v>
      </c>
      <c r="C41" s="12" t="s">
        <v>6</v>
      </c>
      <c r="D41" s="11"/>
      <c r="E41" s="13">
        <v>5</v>
      </c>
      <c r="F41" s="54">
        <f t="shared" si="4"/>
        <v>0</v>
      </c>
      <c r="G41" s="55">
        <f t="shared" si="0"/>
        <v>0</v>
      </c>
    </row>
    <row r="42" spans="1:7" ht="23.25" thickBot="1">
      <c r="A42" s="9">
        <f t="shared" si="2"/>
        <v>36</v>
      </c>
      <c r="B42" s="13" t="s">
        <v>23</v>
      </c>
      <c r="C42" s="12" t="s">
        <v>6</v>
      </c>
      <c r="D42" s="11"/>
      <c r="E42" s="13">
        <v>10</v>
      </c>
      <c r="F42" s="54">
        <f t="shared" si="4"/>
        <v>0</v>
      </c>
      <c r="G42" s="55">
        <f t="shared" si="0"/>
        <v>0</v>
      </c>
    </row>
    <row r="43" spans="1:7" ht="23.25" thickBot="1">
      <c r="A43" s="9">
        <f t="shared" si="2"/>
        <v>37</v>
      </c>
      <c r="B43" s="13" t="s">
        <v>24</v>
      </c>
      <c r="C43" s="12" t="s">
        <v>6</v>
      </c>
      <c r="D43" s="11"/>
      <c r="E43" s="13">
        <v>5</v>
      </c>
      <c r="F43" s="54">
        <f>E43*D43</f>
        <v>0</v>
      </c>
      <c r="G43" s="55">
        <f t="shared" si="0"/>
        <v>0</v>
      </c>
    </row>
    <row r="44" spans="1:7" ht="23.25" thickBot="1">
      <c r="A44" s="9">
        <f t="shared" si="2"/>
        <v>38</v>
      </c>
      <c r="B44" s="13" t="s">
        <v>25</v>
      </c>
      <c r="C44" s="12" t="s">
        <v>6</v>
      </c>
      <c r="D44" s="11"/>
      <c r="E44" s="13">
        <v>2</v>
      </c>
      <c r="F44" s="54">
        <f t="shared" si="4"/>
        <v>0</v>
      </c>
      <c r="G44" s="55">
        <f t="shared" si="0"/>
        <v>0</v>
      </c>
    </row>
    <row r="45" spans="1:7" ht="15" thickBot="1">
      <c r="A45" s="9">
        <f t="shared" si="2"/>
        <v>39</v>
      </c>
      <c r="B45" s="13" t="s">
        <v>26</v>
      </c>
      <c r="C45" s="12" t="s">
        <v>27</v>
      </c>
      <c r="D45" s="11"/>
      <c r="E45" s="13">
        <v>20</v>
      </c>
      <c r="F45" s="54">
        <f t="shared" si="4"/>
        <v>0</v>
      </c>
      <c r="G45" s="55">
        <f t="shared" si="0"/>
        <v>0</v>
      </c>
    </row>
    <row r="46" spans="1:7" ht="15" thickBot="1">
      <c r="A46" s="9">
        <f t="shared" si="2"/>
        <v>40</v>
      </c>
      <c r="B46" s="13" t="s">
        <v>28</v>
      </c>
      <c r="C46" s="12" t="s">
        <v>27</v>
      </c>
      <c r="D46" s="11"/>
      <c r="E46" s="13">
        <v>20</v>
      </c>
      <c r="F46" s="54">
        <f t="shared" si="4"/>
        <v>0</v>
      </c>
      <c r="G46" s="55">
        <f t="shared" si="0"/>
        <v>0</v>
      </c>
    </row>
    <row r="47" spans="1:7" ht="15" thickBot="1">
      <c r="A47" s="9">
        <f t="shared" si="2"/>
        <v>41</v>
      </c>
      <c r="B47" s="13" t="s">
        <v>29</v>
      </c>
      <c r="C47" s="12" t="s">
        <v>27</v>
      </c>
      <c r="D47" s="11"/>
      <c r="E47" s="13">
        <v>10</v>
      </c>
      <c r="F47" s="54">
        <f t="shared" si="4"/>
        <v>0</v>
      </c>
      <c r="G47" s="55">
        <f t="shared" si="0"/>
        <v>0</v>
      </c>
    </row>
    <row r="48" spans="1:7" ht="15" thickBot="1">
      <c r="A48" s="9">
        <f t="shared" si="2"/>
        <v>42</v>
      </c>
      <c r="B48" s="13" t="s">
        <v>30</v>
      </c>
      <c r="C48" s="12" t="s">
        <v>27</v>
      </c>
      <c r="D48" s="11"/>
      <c r="E48" s="13">
        <v>10</v>
      </c>
      <c r="F48" s="54">
        <f t="shared" si="4"/>
        <v>0</v>
      </c>
      <c r="G48" s="55">
        <f t="shared" si="0"/>
        <v>0</v>
      </c>
    </row>
    <row r="49" spans="1:7" ht="15" thickBot="1">
      <c r="A49" s="9">
        <f t="shared" si="2"/>
        <v>43</v>
      </c>
      <c r="B49" s="13" t="s">
        <v>31</v>
      </c>
      <c r="C49" s="12" t="s">
        <v>27</v>
      </c>
      <c r="D49" s="11"/>
      <c r="E49" s="13">
        <v>5</v>
      </c>
      <c r="F49" s="54">
        <f t="shared" si="4"/>
        <v>0</v>
      </c>
      <c r="G49" s="55">
        <f t="shared" si="0"/>
        <v>0</v>
      </c>
    </row>
    <row r="50" spans="1:7" ht="15" thickBot="1">
      <c r="A50" s="9">
        <f t="shared" si="2"/>
        <v>44</v>
      </c>
      <c r="B50" s="13" t="s">
        <v>32</v>
      </c>
      <c r="C50" s="12" t="s">
        <v>27</v>
      </c>
      <c r="D50" s="11"/>
      <c r="E50" s="13">
        <v>5</v>
      </c>
      <c r="F50" s="54">
        <f t="shared" si="4"/>
        <v>0</v>
      </c>
      <c r="G50" s="55">
        <f t="shared" si="0"/>
        <v>0</v>
      </c>
    </row>
    <row r="51" spans="1:7" ht="15" thickBot="1">
      <c r="A51" s="9">
        <f t="shared" si="2"/>
        <v>45</v>
      </c>
      <c r="B51" s="13" t="s">
        <v>33</v>
      </c>
      <c r="C51" s="12" t="s">
        <v>27</v>
      </c>
      <c r="D51" s="11"/>
      <c r="E51" s="13">
        <v>5</v>
      </c>
      <c r="F51" s="54">
        <f t="shared" si="4"/>
        <v>0</v>
      </c>
      <c r="G51" s="55">
        <f t="shared" si="0"/>
        <v>0</v>
      </c>
    </row>
    <row r="52" spans="1:7" ht="15" thickBot="1">
      <c r="A52" s="9">
        <f t="shared" si="2"/>
        <v>46</v>
      </c>
      <c r="B52" s="13" t="s">
        <v>34</v>
      </c>
      <c r="C52" s="12" t="s">
        <v>27</v>
      </c>
      <c r="D52" s="11"/>
      <c r="E52" s="13">
        <v>5</v>
      </c>
      <c r="F52" s="54">
        <f t="shared" si="4"/>
        <v>0</v>
      </c>
      <c r="G52" s="55">
        <f t="shared" si="0"/>
        <v>0</v>
      </c>
    </row>
    <row r="53" spans="1:7" ht="15" thickBot="1">
      <c r="A53" s="9">
        <f t="shared" si="2"/>
        <v>47</v>
      </c>
      <c r="B53" s="13" t="s">
        <v>35</v>
      </c>
      <c r="C53" s="12" t="s">
        <v>27</v>
      </c>
      <c r="D53" s="11"/>
      <c r="E53" s="13">
        <v>5</v>
      </c>
      <c r="F53" s="54">
        <f t="shared" si="4"/>
        <v>0</v>
      </c>
      <c r="G53" s="55">
        <f t="shared" si="0"/>
        <v>0</v>
      </c>
    </row>
    <row r="54" spans="1:7" ht="15" thickBot="1">
      <c r="A54" s="9">
        <f t="shared" si="2"/>
        <v>48</v>
      </c>
      <c r="B54" s="13" t="s">
        <v>182</v>
      </c>
      <c r="C54" s="12" t="s">
        <v>27</v>
      </c>
      <c r="D54" s="11"/>
      <c r="E54" s="13">
        <v>2</v>
      </c>
      <c r="F54" s="54">
        <f t="shared" si="4"/>
        <v>0</v>
      </c>
      <c r="G54" s="55">
        <f t="shared" si="0"/>
        <v>0</v>
      </c>
    </row>
    <row r="55" spans="1:7" ht="15" thickBot="1">
      <c r="A55" s="9">
        <f>A54+1</f>
        <v>49</v>
      </c>
      <c r="B55" s="13" t="s">
        <v>183</v>
      </c>
      <c r="C55" s="12" t="s">
        <v>27</v>
      </c>
      <c r="D55" s="11"/>
      <c r="E55" s="13">
        <v>2</v>
      </c>
      <c r="F55" s="54">
        <f t="shared" si="4"/>
        <v>0</v>
      </c>
      <c r="G55" s="55">
        <f t="shared" si="0"/>
        <v>0</v>
      </c>
    </row>
    <row r="56" spans="1:7" ht="15" thickBot="1">
      <c r="A56" s="9">
        <f t="shared" si="2"/>
        <v>50</v>
      </c>
      <c r="B56" s="13" t="s">
        <v>184</v>
      </c>
      <c r="C56" s="12" t="s">
        <v>27</v>
      </c>
      <c r="D56" s="11"/>
      <c r="E56" s="13">
        <v>2</v>
      </c>
      <c r="F56" s="54">
        <f t="shared" si="4"/>
        <v>0</v>
      </c>
      <c r="G56" s="55">
        <f t="shared" si="0"/>
        <v>0</v>
      </c>
    </row>
    <row r="57" spans="1:7" ht="15" thickBot="1">
      <c r="A57" s="9">
        <f t="shared" si="2"/>
        <v>51</v>
      </c>
      <c r="B57" s="13" t="s">
        <v>185</v>
      </c>
      <c r="C57" s="12" t="s">
        <v>27</v>
      </c>
      <c r="D57" s="11"/>
      <c r="E57" s="13">
        <v>2</v>
      </c>
      <c r="F57" s="54">
        <f t="shared" si="4"/>
        <v>0</v>
      </c>
      <c r="G57" s="55">
        <f t="shared" si="0"/>
        <v>0</v>
      </c>
    </row>
    <row r="58" spans="1:7" ht="15" thickBot="1">
      <c r="A58" s="9">
        <f t="shared" si="2"/>
        <v>52</v>
      </c>
      <c r="B58" s="13" t="s">
        <v>186</v>
      </c>
      <c r="C58" s="12" t="s">
        <v>27</v>
      </c>
      <c r="D58" s="11"/>
      <c r="E58" s="13">
        <v>2</v>
      </c>
      <c r="F58" s="54">
        <f t="shared" si="4"/>
        <v>0</v>
      </c>
      <c r="G58" s="55">
        <f t="shared" si="0"/>
        <v>0</v>
      </c>
    </row>
    <row r="59" spans="1:7" ht="15" thickBot="1">
      <c r="A59" s="37">
        <f t="shared" si="2"/>
        <v>53</v>
      </c>
      <c r="B59" s="34" t="s">
        <v>36</v>
      </c>
      <c r="C59" s="34" t="s">
        <v>27</v>
      </c>
      <c r="D59" s="33"/>
      <c r="E59" s="34">
        <v>20</v>
      </c>
      <c r="F59" s="56">
        <f t="shared" si="4"/>
        <v>0</v>
      </c>
      <c r="G59" s="50">
        <f t="shared" si="0"/>
        <v>0</v>
      </c>
    </row>
    <row r="60" spans="1:7" ht="15" thickBot="1">
      <c r="A60" s="9">
        <f t="shared" si="2"/>
        <v>54</v>
      </c>
      <c r="B60" s="13" t="s">
        <v>37</v>
      </c>
      <c r="C60" s="12" t="s">
        <v>27</v>
      </c>
      <c r="D60" s="11"/>
      <c r="E60" s="13">
        <v>10</v>
      </c>
      <c r="F60" s="54">
        <f t="shared" si="4"/>
        <v>0</v>
      </c>
      <c r="G60" s="55">
        <f t="shared" si="0"/>
        <v>0</v>
      </c>
    </row>
    <row r="61" spans="1:7" ht="15" thickBot="1">
      <c r="A61" s="9">
        <f t="shared" si="2"/>
        <v>55</v>
      </c>
      <c r="B61" s="13" t="s">
        <v>38</v>
      </c>
      <c r="C61" s="12" t="s">
        <v>27</v>
      </c>
      <c r="D61" s="11"/>
      <c r="E61" s="13">
        <v>5</v>
      </c>
      <c r="F61" s="54">
        <f t="shared" si="4"/>
        <v>0</v>
      </c>
      <c r="G61" s="55">
        <f t="shared" si="0"/>
        <v>0</v>
      </c>
    </row>
    <row r="62" spans="1:7" ht="15" thickBot="1">
      <c r="A62" s="9">
        <f t="shared" si="2"/>
        <v>56</v>
      </c>
      <c r="B62" s="13" t="s">
        <v>39</v>
      </c>
      <c r="C62" s="12" t="s">
        <v>27</v>
      </c>
      <c r="D62" s="11"/>
      <c r="E62" s="13">
        <v>5</v>
      </c>
      <c r="F62" s="54">
        <f t="shared" si="4"/>
        <v>0</v>
      </c>
      <c r="G62" s="55">
        <f t="shared" si="0"/>
        <v>0</v>
      </c>
    </row>
    <row r="63" spans="1:7" ht="15" thickBot="1">
      <c r="A63" s="9">
        <f t="shared" si="2"/>
        <v>57</v>
      </c>
      <c r="B63" s="13" t="s">
        <v>187</v>
      </c>
      <c r="C63" s="12" t="s">
        <v>27</v>
      </c>
      <c r="D63" s="11"/>
      <c r="E63" s="13">
        <v>2</v>
      </c>
      <c r="F63" s="54">
        <f t="shared" si="4"/>
        <v>0</v>
      </c>
      <c r="G63" s="55">
        <f t="shared" si="0"/>
        <v>0</v>
      </c>
    </row>
    <row r="64" spans="1:7" ht="15" thickBot="1">
      <c r="A64" s="37">
        <f t="shared" si="2"/>
        <v>58</v>
      </c>
      <c r="B64" s="34" t="s">
        <v>40</v>
      </c>
      <c r="C64" s="34" t="s">
        <v>27</v>
      </c>
      <c r="D64" s="33"/>
      <c r="E64" s="34">
        <v>5</v>
      </c>
      <c r="F64" s="56">
        <f t="shared" si="4"/>
        <v>0</v>
      </c>
      <c r="G64" s="50">
        <f t="shared" si="0"/>
        <v>0</v>
      </c>
    </row>
    <row r="65" spans="1:7" ht="15" thickBot="1">
      <c r="A65" s="37">
        <f t="shared" si="2"/>
        <v>59</v>
      </c>
      <c r="B65" s="34" t="s">
        <v>41</v>
      </c>
      <c r="C65" s="34" t="s">
        <v>27</v>
      </c>
      <c r="D65" s="33"/>
      <c r="E65" s="34">
        <v>20</v>
      </c>
      <c r="F65" s="56">
        <f t="shared" si="4"/>
        <v>0</v>
      </c>
      <c r="G65" s="50">
        <f t="shared" si="0"/>
        <v>0</v>
      </c>
    </row>
    <row r="66" spans="1:7" ht="15" thickBot="1">
      <c r="A66" s="9">
        <f t="shared" si="2"/>
        <v>60</v>
      </c>
      <c r="B66" s="13" t="s">
        <v>42</v>
      </c>
      <c r="C66" s="12" t="s">
        <v>27</v>
      </c>
      <c r="D66" s="11"/>
      <c r="E66" s="13">
        <v>5</v>
      </c>
      <c r="F66" s="54">
        <f t="shared" si="4"/>
        <v>0</v>
      </c>
      <c r="G66" s="55">
        <f t="shared" si="0"/>
        <v>0</v>
      </c>
    </row>
    <row r="67" spans="1:7" ht="15" thickBot="1">
      <c r="A67" s="9">
        <f t="shared" si="2"/>
        <v>61</v>
      </c>
      <c r="B67" s="13" t="s">
        <v>43</v>
      </c>
      <c r="C67" s="12" t="s">
        <v>27</v>
      </c>
      <c r="D67" s="11"/>
      <c r="E67" s="13">
        <v>5</v>
      </c>
      <c r="F67" s="54">
        <f t="shared" si="4"/>
        <v>0</v>
      </c>
      <c r="G67" s="55">
        <f t="shared" si="0"/>
        <v>0</v>
      </c>
    </row>
    <row r="68" spans="1:7" ht="15" thickBot="1">
      <c r="A68" s="9">
        <f t="shared" si="2"/>
        <v>62</v>
      </c>
      <c r="B68" s="13" t="s">
        <v>44</v>
      </c>
      <c r="C68" s="12" t="s">
        <v>27</v>
      </c>
      <c r="D68" s="11"/>
      <c r="E68" s="13">
        <v>5</v>
      </c>
      <c r="F68" s="54">
        <f t="shared" si="4"/>
        <v>0</v>
      </c>
      <c r="G68" s="55">
        <f t="shared" si="0"/>
        <v>0</v>
      </c>
    </row>
    <row r="69" spans="1:7" ht="15" thickBot="1">
      <c r="A69" s="9">
        <f t="shared" si="2"/>
        <v>63</v>
      </c>
      <c r="B69" s="13" t="s">
        <v>188</v>
      </c>
      <c r="C69" s="12" t="s">
        <v>27</v>
      </c>
      <c r="D69" s="11"/>
      <c r="E69" s="13">
        <v>5</v>
      </c>
      <c r="F69" s="54">
        <f t="shared" si="4"/>
        <v>0</v>
      </c>
      <c r="G69" s="55">
        <f t="shared" si="0"/>
        <v>0</v>
      </c>
    </row>
    <row r="70" spans="1:7" ht="15" thickBot="1">
      <c r="A70" s="37">
        <f t="shared" si="2"/>
        <v>64</v>
      </c>
      <c r="B70" s="34" t="s">
        <v>45</v>
      </c>
      <c r="C70" s="34" t="s">
        <v>27</v>
      </c>
      <c r="D70" s="33"/>
      <c r="E70" s="34">
        <v>10</v>
      </c>
      <c r="F70" s="56">
        <f t="shared" si="4"/>
        <v>0</v>
      </c>
      <c r="G70" s="50">
        <f t="shared" si="0"/>
        <v>0</v>
      </c>
    </row>
    <row r="71" spans="1:7" ht="15" thickBot="1">
      <c r="A71" s="37">
        <f>A70+1</f>
        <v>65</v>
      </c>
      <c r="B71" s="34" t="s">
        <v>46</v>
      </c>
      <c r="C71" s="34" t="s">
        <v>27</v>
      </c>
      <c r="D71" s="33"/>
      <c r="E71" s="34">
        <v>10</v>
      </c>
      <c r="F71" s="56">
        <f t="shared" si="4"/>
        <v>0</v>
      </c>
      <c r="G71" s="50">
        <f aca="true" t="shared" si="5" ref="G71:G142">F71*1.23</f>
        <v>0</v>
      </c>
    </row>
    <row r="72" spans="1:7" ht="15" thickBot="1">
      <c r="A72" s="9">
        <f t="shared" si="2"/>
        <v>66</v>
      </c>
      <c r="B72" s="13" t="s">
        <v>47</v>
      </c>
      <c r="C72" s="12" t="s">
        <v>27</v>
      </c>
      <c r="D72" s="11"/>
      <c r="E72" s="13">
        <v>10</v>
      </c>
      <c r="F72" s="57">
        <f t="shared" si="4"/>
        <v>0</v>
      </c>
      <c r="G72" s="55">
        <f t="shared" si="5"/>
        <v>0</v>
      </c>
    </row>
    <row r="73" spans="1:7" ht="15" thickBot="1">
      <c r="A73" s="9">
        <f t="shared" si="2"/>
        <v>67</v>
      </c>
      <c r="B73" s="13" t="s">
        <v>48</v>
      </c>
      <c r="C73" s="12" t="s">
        <v>27</v>
      </c>
      <c r="D73" s="11"/>
      <c r="E73" s="13">
        <v>10</v>
      </c>
      <c r="F73" s="57">
        <f t="shared" si="4"/>
        <v>0</v>
      </c>
      <c r="G73" s="55">
        <f t="shared" si="5"/>
        <v>0</v>
      </c>
    </row>
    <row r="74" spans="1:7" ht="15" thickBot="1">
      <c r="A74" s="9">
        <f t="shared" si="2"/>
        <v>68</v>
      </c>
      <c r="B74" s="13" t="s">
        <v>49</v>
      </c>
      <c r="C74" s="12" t="s">
        <v>27</v>
      </c>
      <c r="D74" s="11"/>
      <c r="E74" s="13">
        <v>5</v>
      </c>
      <c r="F74" s="57">
        <f t="shared" si="4"/>
        <v>0</v>
      </c>
      <c r="G74" s="55">
        <f t="shared" si="5"/>
        <v>0</v>
      </c>
    </row>
    <row r="75" spans="1:7" ht="15" thickBot="1">
      <c r="A75" s="9">
        <f>A74+1</f>
        <v>69</v>
      </c>
      <c r="B75" s="13" t="s">
        <v>50</v>
      </c>
      <c r="C75" s="12" t="s">
        <v>27</v>
      </c>
      <c r="D75" s="11"/>
      <c r="E75" s="13">
        <v>5</v>
      </c>
      <c r="F75" s="57">
        <f t="shared" si="4"/>
        <v>0</v>
      </c>
      <c r="G75" s="55">
        <f t="shared" si="5"/>
        <v>0</v>
      </c>
    </row>
    <row r="76" spans="1:7" ht="15" thickBot="1">
      <c r="A76" s="9">
        <f>A75+1</f>
        <v>70</v>
      </c>
      <c r="B76" s="13" t="s">
        <v>189</v>
      </c>
      <c r="C76" s="12" t="s">
        <v>27</v>
      </c>
      <c r="D76" s="11"/>
      <c r="E76" s="13">
        <v>5</v>
      </c>
      <c r="F76" s="57">
        <f t="shared" si="4"/>
        <v>0</v>
      </c>
      <c r="G76" s="55">
        <f t="shared" si="5"/>
        <v>0</v>
      </c>
    </row>
    <row r="77" spans="1:7" ht="15" thickBot="1">
      <c r="A77" s="9">
        <f>A76+1</f>
        <v>71</v>
      </c>
      <c r="B77" s="13" t="s">
        <v>51</v>
      </c>
      <c r="C77" s="12" t="s">
        <v>27</v>
      </c>
      <c r="D77" s="11"/>
      <c r="E77" s="13">
        <v>10</v>
      </c>
      <c r="F77" s="57">
        <f t="shared" si="4"/>
        <v>0</v>
      </c>
      <c r="G77" s="55">
        <f t="shared" si="5"/>
        <v>0</v>
      </c>
    </row>
    <row r="78" spans="1:7" ht="15" thickBot="1">
      <c r="A78" s="9">
        <f>A77+1</f>
        <v>72</v>
      </c>
      <c r="B78" s="13" t="s">
        <v>52</v>
      </c>
      <c r="C78" s="12" t="s">
        <v>27</v>
      </c>
      <c r="D78" s="11"/>
      <c r="E78" s="13">
        <v>10</v>
      </c>
      <c r="F78" s="57">
        <f t="shared" si="4"/>
        <v>0</v>
      </c>
      <c r="G78" s="55">
        <f t="shared" si="5"/>
        <v>0</v>
      </c>
    </row>
    <row r="79" spans="1:7" ht="15" thickBot="1">
      <c r="A79" s="9">
        <f aca="true" t="shared" si="6" ref="A79:A102">A78+1</f>
        <v>73</v>
      </c>
      <c r="B79" s="13" t="s">
        <v>53</v>
      </c>
      <c r="C79" s="12" t="s">
        <v>27</v>
      </c>
      <c r="D79" s="11"/>
      <c r="E79" s="13">
        <v>5</v>
      </c>
      <c r="F79" s="57">
        <f t="shared" si="4"/>
        <v>0</v>
      </c>
      <c r="G79" s="55">
        <f t="shared" si="5"/>
        <v>0</v>
      </c>
    </row>
    <row r="80" spans="1:7" ht="15" thickBot="1">
      <c r="A80" s="37">
        <f t="shared" si="6"/>
        <v>74</v>
      </c>
      <c r="B80" s="34" t="s">
        <v>54</v>
      </c>
      <c r="C80" s="34" t="s">
        <v>27</v>
      </c>
      <c r="D80" s="33"/>
      <c r="E80" s="34">
        <v>15</v>
      </c>
      <c r="F80" s="56">
        <f t="shared" si="4"/>
        <v>0</v>
      </c>
      <c r="G80" s="50">
        <f t="shared" si="5"/>
        <v>0</v>
      </c>
    </row>
    <row r="81" spans="1:7" ht="15" thickBot="1">
      <c r="A81" s="37">
        <f t="shared" si="6"/>
        <v>75</v>
      </c>
      <c r="B81" s="34" t="s">
        <v>55</v>
      </c>
      <c r="C81" s="34" t="s">
        <v>27</v>
      </c>
      <c r="D81" s="33"/>
      <c r="E81" s="34">
        <v>10</v>
      </c>
      <c r="F81" s="56">
        <f t="shared" si="4"/>
        <v>0</v>
      </c>
      <c r="G81" s="50">
        <f t="shared" si="5"/>
        <v>0</v>
      </c>
    </row>
    <row r="82" spans="1:7" ht="15" thickBot="1">
      <c r="A82" s="9">
        <f t="shared" si="6"/>
        <v>76</v>
      </c>
      <c r="B82" s="13" t="s">
        <v>56</v>
      </c>
      <c r="C82" s="12" t="s">
        <v>27</v>
      </c>
      <c r="D82" s="11"/>
      <c r="E82" s="13">
        <v>5</v>
      </c>
      <c r="F82" s="57">
        <f t="shared" si="4"/>
        <v>0</v>
      </c>
      <c r="G82" s="55">
        <f t="shared" si="5"/>
        <v>0</v>
      </c>
    </row>
    <row r="83" spans="1:7" ht="15" thickBot="1">
      <c r="A83" s="9">
        <f t="shared" si="6"/>
        <v>77</v>
      </c>
      <c r="B83" s="13" t="s">
        <v>57</v>
      </c>
      <c r="C83" s="12" t="s">
        <v>27</v>
      </c>
      <c r="D83" s="11"/>
      <c r="E83" s="13">
        <v>5</v>
      </c>
      <c r="F83" s="57">
        <f t="shared" si="4"/>
        <v>0</v>
      </c>
      <c r="G83" s="55">
        <f t="shared" si="5"/>
        <v>0</v>
      </c>
    </row>
    <row r="84" spans="1:7" ht="15" thickBot="1">
      <c r="A84" s="9">
        <f t="shared" si="6"/>
        <v>78</v>
      </c>
      <c r="B84" s="13" t="s">
        <v>190</v>
      </c>
      <c r="C84" s="12" t="s">
        <v>27</v>
      </c>
      <c r="D84" s="11"/>
      <c r="E84" s="13">
        <v>5</v>
      </c>
      <c r="F84" s="57">
        <f t="shared" si="4"/>
        <v>0</v>
      </c>
      <c r="G84" s="55">
        <f t="shared" si="5"/>
        <v>0</v>
      </c>
    </row>
    <row r="85" spans="1:7" ht="15" thickBot="1">
      <c r="A85" s="9">
        <f t="shared" si="6"/>
        <v>79</v>
      </c>
      <c r="B85" s="13" t="s">
        <v>58</v>
      </c>
      <c r="C85" s="12" t="s">
        <v>27</v>
      </c>
      <c r="D85" s="11"/>
      <c r="E85" s="13">
        <v>5</v>
      </c>
      <c r="F85" s="57">
        <f t="shared" si="4"/>
        <v>0</v>
      </c>
      <c r="G85" s="55">
        <f t="shared" si="5"/>
        <v>0</v>
      </c>
    </row>
    <row r="86" spans="1:7" ht="15" thickBot="1">
      <c r="A86" s="37">
        <f t="shared" si="6"/>
        <v>80</v>
      </c>
      <c r="B86" s="34" t="s">
        <v>59</v>
      </c>
      <c r="C86" s="34" t="s">
        <v>27</v>
      </c>
      <c r="D86" s="33"/>
      <c r="E86" s="34">
        <v>10</v>
      </c>
      <c r="F86" s="56">
        <f t="shared" si="4"/>
        <v>0</v>
      </c>
      <c r="G86" s="50">
        <f t="shared" si="5"/>
        <v>0</v>
      </c>
    </row>
    <row r="87" spans="1:7" ht="15" thickBot="1">
      <c r="A87" s="9">
        <f t="shared" si="6"/>
        <v>81</v>
      </c>
      <c r="B87" s="13" t="s">
        <v>60</v>
      </c>
      <c r="C87" s="12" t="s">
        <v>27</v>
      </c>
      <c r="D87" s="11"/>
      <c r="E87" s="12">
        <v>5</v>
      </c>
      <c r="F87" s="57">
        <f t="shared" si="4"/>
        <v>0</v>
      </c>
      <c r="G87" s="55">
        <f t="shared" si="5"/>
        <v>0</v>
      </c>
    </row>
    <row r="88" spans="1:7" ht="15" thickBot="1">
      <c r="A88" s="9">
        <f t="shared" si="6"/>
        <v>82</v>
      </c>
      <c r="B88" s="13" t="s">
        <v>61</v>
      </c>
      <c r="C88" s="12" t="s">
        <v>27</v>
      </c>
      <c r="D88" s="11"/>
      <c r="E88" s="12">
        <v>5</v>
      </c>
      <c r="F88" s="57">
        <f t="shared" si="4"/>
        <v>0</v>
      </c>
      <c r="G88" s="55">
        <f t="shared" si="5"/>
        <v>0</v>
      </c>
    </row>
    <row r="89" spans="1:7" ht="15" thickBot="1">
      <c r="A89" s="9">
        <f t="shared" si="6"/>
        <v>83</v>
      </c>
      <c r="B89" s="13" t="s">
        <v>165</v>
      </c>
      <c r="C89" s="12" t="s">
        <v>27</v>
      </c>
      <c r="D89" s="11"/>
      <c r="E89" s="12">
        <v>1</v>
      </c>
      <c r="F89" s="57">
        <f t="shared" si="4"/>
        <v>0</v>
      </c>
      <c r="G89" s="55">
        <f t="shared" si="5"/>
        <v>0</v>
      </c>
    </row>
    <row r="90" spans="1:7" ht="15" thickBot="1">
      <c r="A90" s="9">
        <f t="shared" si="6"/>
        <v>84</v>
      </c>
      <c r="B90" s="13" t="s">
        <v>166</v>
      </c>
      <c r="C90" s="12" t="s">
        <v>27</v>
      </c>
      <c r="D90" s="11"/>
      <c r="E90" s="12">
        <v>1</v>
      </c>
      <c r="F90" s="57">
        <f t="shared" si="4"/>
        <v>0</v>
      </c>
      <c r="G90" s="55">
        <f t="shared" si="5"/>
        <v>0</v>
      </c>
    </row>
    <row r="91" spans="1:7" ht="15" thickBot="1">
      <c r="A91" s="9">
        <f t="shared" si="6"/>
        <v>85</v>
      </c>
      <c r="B91" s="13" t="s">
        <v>167</v>
      </c>
      <c r="C91" s="12" t="s">
        <v>27</v>
      </c>
      <c r="D91" s="11"/>
      <c r="E91" s="12">
        <v>1</v>
      </c>
      <c r="F91" s="57">
        <f t="shared" si="4"/>
        <v>0</v>
      </c>
      <c r="G91" s="55">
        <f t="shared" si="5"/>
        <v>0</v>
      </c>
    </row>
    <row r="92" spans="1:7" ht="15" thickBot="1">
      <c r="A92" s="9">
        <f t="shared" si="6"/>
        <v>86</v>
      </c>
      <c r="B92" s="13" t="s">
        <v>168</v>
      </c>
      <c r="C92" s="12" t="s">
        <v>27</v>
      </c>
      <c r="D92" s="11"/>
      <c r="E92" s="12">
        <v>1</v>
      </c>
      <c r="F92" s="57">
        <f t="shared" si="4"/>
        <v>0</v>
      </c>
      <c r="G92" s="55">
        <f t="shared" si="5"/>
        <v>0</v>
      </c>
    </row>
    <row r="93" spans="1:7" ht="15" thickBot="1">
      <c r="A93" s="9">
        <f t="shared" si="6"/>
        <v>87</v>
      </c>
      <c r="B93" s="13" t="s">
        <v>191</v>
      </c>
      <c r="C93" s="12" t="s">
        <v>27</v>
      </c>
      <c r="D93" s="11"/>
      <c r="E93" s="12">
        <v>1</v>
      </c>
      <c r="F93" s="57">
        <f t="shared" si="4"/>
        <v>0</v>
      </c>
      <c r="G93" s="55">
        <f t="shared" si="5"/>
        <v>0</v>
      </c>
    </row>
    <row r="94" spans="1:7" ht="15" thickBot="1">
      <c r="A94" s="9">
        <f>A93+1</f>
        <v>88</v>
      </c>
      <c r="B94" s="13" t="s">
        <v>169</v>
      </c>
      <c r="C94" s="12" t="s">
        <v>27</v>
      </c>
      <c r="D94" s="11"/>
      <c r="E94" s="12">
        <v>1</v>
      </c>
      <c r="F94" s="57">
        <f t="shared" si="4"/>
        <v>0</v>
      </c>
      <c r="G94" s="55">
        <f t="shared" si="5"/>
        <v>0</v>
      </c>
    </row>
    <row r="95" spans="1:7" ht="15" thickBot="1">
      <c r="A95" s="9">
        <f t="shared" si="6"/>
        <v>89</v>
      </c>
      <c r="B95" s="13" t="s">
        <v>170</v>
      </c>
      <c r="C95" s="12" t="s">
        <v>27</v>
      </c>
      <c r="D95" s="11"/>
      <c r="E95" s="12">
        <v>1</v>
      </c>
      <c r="F95" s="57">
        <f t="shared" si="4"/>
        <v>0</v>
      </c>
      <c r="G95" s="55">
        <f t="shared" si="5"/>
        <v>0</v>
      </c>
    </row>
    <row r="96" spans="1:7" ht="15" thickBot="1">
      <c r="A96" s="9">
        <f t="shared" si="6"/>
        <v>90</v>
      </c>
      <c r="B96" s="13" t="s">
        <v>171</v>
      </c>
      <c r="C96" s="12" t="s">
        <v>27</v>
      </c>
      <c r="D96" s="11"/>
      <c r="E96" s="12">
        <v>1</v>
      </c>
      <c r="F96" s="57">
        <f t="shared" si="4"/>
        <v>0</v>
      </c>
      <c r="G96" s="55">
        <f t="shared" si="5"/>
        <v>0</v>
      </c>
    </row>
    <row r="97" spans="1:7" ht="15" thickBot="1">
      <c r="A97" s="9">
        <f t="shared" si="6"/>
        <v>91</v>
      </c>
      <c r="B97" s="13" t="s">
        <v>172</v>
      </c>
      <c r="C97" s="12" t="s">
        <v>27</v>
      </c>
      <c r="D97" s="11"/>
      <c r="E97" s="12">
        <v>1</v>
      </c>
      <c r="F97" s="57">
        <f t="shared" si="4"/>
        <v>0</v>
      </c>
      <c r="G97" s="55">
        <f t="shared" si="5"/>
        <v>0</v>
      </c>
    </row>
    <row r="98" spans="1:7" ht="15" thickBot="1">
      <c r="A98" s="9">
        <f t="shared" si="6"/>
        <v>92</v>
      </c>
      <c r="B98" s="13" t="s">
        <v>173</v>
      </c>
      <c r="C98" s="12" t="s">
        <v>27</v>
      </c>
      <c r="D98" s="11"/>
      <c r="E98" s="12">
        <v>1</v>
      </c>
      <c r="F98" s="57">
        <f t="shared" si="4"/>
        <v>0</v>
      </c>
      <c r="G98" s="55">
        <f t="shared" si="5"/>
        <v>0</v>
      </c>
    </row>
    <row r="99" spans="1:7" ht="15" thickBot="1">
      <c r="A99" s="9">
        <f t="shared" si="6"/>
        <v>93</v>
      </c>
      <c r="B99" s="13" t="s">
        <v>62</v>
      </c>
      <c r="C99" s="12" t="s">
        <v>27</v>
      </c>
      <c r="D99" s="11"/>
      <c r="E99" s="12">
        <v>1</v>
      </c>
      <c r="F99" s="57">
        <f t="shared" si="4"/>
        <v>0</v>
      </c>
      <c r="G99" s="55">
        <f t="shared" si="5"/>
        <v>0</v>
      </c>
    </row>
    <row r="100" spans="1:7" ht="15" thickBot="1">
      <c r="A100" s="9">
        <f t="shared" si="6"/>
        <v>94</v>
      </c>
      <c r="B100" s="13" t="s">
        <v>63</v>
      </c>
      <c r="C100" s="12" t="s">
        <v>27</v>
      </c>
      <c r="D100" s="11"/>
      <c r="E100" s="12">
        <v>1</v>
      </c>
      <c r="F100" s="57">
        <f t="shared" si="4"/>
        <v>0</v>
      </c>
      <c r="G100" s="55">
        <f t="shared" si="5"/>
        <v>0</v>
      </c>
    </row>
    <row r="101" spans="1:7" ht="15" thickBot="1">
      <c r="A101" s="9">
        <f t="shared" si="6"/>
        <v>95</v>
      </c>
      <c r="B101" s="13" t="s">
        <v>64</v>
      </c>
      <c r="C101" s="12" t="s">
        <v>27</v>
      </c>
      <c r="D101" s="11"/>
      <c r="E101" s="12">
        <v>1</v>
      </c>
      <c r="F101" s="57">
        <f t="shared" si="4"/>
        <v>0</v>
      </c>
      <c r="G101" s="55">
        <f t="shared" si="5"/>
        <v>0</v>
      </c>
    </row>
    <row r="102" spans="1:7" ht="15" thickBot="1">
      <c r="A102" s="9">
        <f t="shared" si="6"/>
        <v>96</v>
      </c>
      <c r="B102" s="13" t="s">
        <v>65</v>
      </c>
      <c r="C102" s="12" t="s">
        <v>27</v>
      </c>
      <c r="D102" s="11"/>
      <c r="E102" s="12">
        <v>1</v>
      </c>
      <c r="F102" s="57">
        <f t="shared" si="4"/>
        <v>0</v>
      </c>
      <c r="G102" s="55">
        <f t="shared" si="5"/>
        <v>0</v>
      </c>
    </row>
    <row r="103" spans="1:7" ht="15" thickBot="1">
      <c r="A103" s="9">
        <f>A102+1</f>
        <v>97</v>
      </c>
      <c r="B103" s="13" t="s">
        <v>66</v>
      </c>
      <c r="C103" s="12" t="s">
        <v>27</v>
      </c>
      <c r="D103" s="11"/>
      <c r="E103" s="13">
        <v>5</v>
      </c>
      <c r="F103" s="54">
        <f t="shared" si="4"/>
        <v>0</v>
      </c>
      <c r="G103" s="55">
        <f t="shared" si="5"/>
        <v>0</v>
      </c>
    </row>
    <row r="104" spans="1:7" ht="15" thickBot="1">
      <c r="A104" s="9">
        <f aca="true" t="shared" si="7" ref="A104:A115">A103+1</f>
        <v>98</v>
      </c>
      <c r="B104" s="13" t="s">
        <v>67</v>
      </c>
      <c r="C104" s="12" t="s">
        <v>27</v>
      </c>
      <c r="D104" s="11"/>
      <c r="E104" s="13">
        <v>5</v>
      </c>
      <c r="F104" s="54">
        <f t="shared" si="4"/>
        <v>0</v>
      </c>
      <c r="G104" s="55">
        <f t="shared" si="5"/>
        <v>0</v>
      </c>
    </row>
    <row r="105" spans="1:7" ht="15" thickBot="1">
      <c r="A105" s="9">
        <f t="shared" si="7"/>
        <v>99</v>
      </c>
      <c r="B105" s="13" t="s">
        <v>68</v>
      </c>
      <c r="C105" s="12" t="s">
        <v>27</v>
      </c>
      <c r="D105" s="11"/>
      <c r="E105" s="13">
        <v>5</v>
      </c>
      <c r="F105" s="54">
        <f t="shared" si="4"/>
        <v>0</v>
      </c>
      <c r="G105" s="55">
        <f t="shared" si="5"/>
        <v>0</v>
      </c>
    </row>
    <row r="106" spans="1:7" ht="15" thickBot="1">
      <c r="A106" s="9">
        <f t="shared" si="7"/>
        <v>100</v>
      </c>
      <c r="B106" s="13" t="s">
        <v>69</v>
      </c>
      <c r="C106" s="12" t="s">
        <v>27</v>
      </c>
      <c r="D106" s="11"/>
      <c r="E106" s="13">
        <v>5</v>
      </c>
      <c r="F106" s="54">
        <f t="shared" si="4"/>
        <v>0</v>
      </c>
      <c r="G106" s="55">
        <f t="shared" si="5"/>
        <v>0</v>
      </c>
    </row>
    <row r="107" spans="1:7" ht="15" thickBot="1">
      <c r="A107" s="9">
        <f t="shared" si="7"/>
        <v>101</v>
      </c>
      <c r="B107" s="13" t="s">
        <v>70</v>
      </c>
      <c r="C107" s="12" t="s">
        <v>27</v>
      </c>
      <c r="D107" s="11"/>
      <c r="E107" s="13">
        <v>5</v>
      </c>
      <c r="F107" s="54">
        <f t="shared" si="4"/>
        <v>0</v>
      </c>
      <c r="G107" s="55">
        <f t="shared" si="5"/>
        <v>0</v>
      </c>
    </row>
    <row r="108" spans="1:7" ht="15" thickBot="1">
      <c r="A108" s="9">
        <f t="shared" si="7"/>
        <v>102</v>
      </c>
      <c r="B108" s="13" t="s">
        <v>71</v>
      </c>
      <c r="C108" s="12" t="s">
        <v>27</v>
      </c>
      <c r="D108" s="11"/>
      <c r="E108" s="13">
        <v>5</v>
      </c>
      <c r="F108" s="54">
        <f t="shared" si="4"/>
        <v>0</v>
      </c>
      <c r="G108" s="55">
        <f t="shared" si="5"/>
        <v>0</v>
      </c>
    </row>
    <row r="109" spans="1:7" ht="15" thickBot="1">
      <c r="A109" s="9">
        <f t="shared" si="7"/>
        <v>103</v>
      </c>
      <c r="B109" s="13" t="s">
        <v>72</v>
      </c>
      <c r="C109" s="12" t="s">
        <v>27</v>
      </c>
      <c r="D109" s="11"/>
      <c r="E109" s="13">
        <v>20</v>
      </c>
      <c r="F109" s="54">
        <f t="shared" si="4"/>
        <v>0</v>
      </c>
      <c r="G109" s="55">
        <f t="shared" si="5"/>
        <v>0</v>
      </c>
    </row>
    <row r="110" spans="1:7" ht="15" thickBot="1">
      <c r="A110" s="9">
        <f t="shared" si="7"/>
        <v>104</v>
      </c>
      <c r="B110" s="13" t="s">
        <v>73</v>
      </c>
      <c r="C110" s="12" t="s">
        <v>27</v>
      </c>
      <c r="D110" s="11"/>
      <c r="E110" s="13">
        <v>20</v>
      </c>
      <c r="F110" s="54">
        <f t="shared" si="4"/>
        <v>0</v>
      </c>
      <c r="G110" s="55">
        <f t="shared" si="5"/>
        <v>0</v>
      </c>
    </row>
    <row r="111" spans="1:7" ht="15" thickBot="1">
      <c r="A111" s="9">
        <f t="shared" si="7"/>
        <v>105</v>
      </c>
      <c r="B111" s="13" t="s">
        <v>74</v>
      </c>
      <c r="C111" s="12" t="s">
        <v>27</v>
      </c>
      <c r="D111" s="11"/>
      <c r="E111" s="13">
        <v>5</v>
      </c>
      <c r="F111" s="54">
        <f t="shared" si="4"/>
        <v>0</v>
      </c>
      <c r="G111" s="55">
        <f t="shared" si="5"/>
        <v>0</v>
      </c>
    </row>
    <row r="112" spans="1:7" ht="15" thickBot="1">
      <c r="A112" s="9">
        <f t="shared" si="7"/>
        <v>106</v>
      </c>
      <c r="B112" s="13" t="s">
        <v>75</v>
      </c>
      <c r="C112" s="12" t="s">
        <v>27</v>
      </c>
      <c r="D112" s="11"/>
      <c r="E112" s="13">
        <v>5</v>
      </c>
      <c r="F112" s="54">
        <f aca="true" t="shared" si="8" ref="F112:F124">E112*D112</f>
        <v>0</v>
      </c>
      <c r="G112" s="55">
        <f t="shared" si="5"/>
        <v>0</v>
      </c>
    </row>
    <row r="113" spans="1:7" ht="15" thickBot="1">
      <c r="A113" s="9">
        <f t="shared" si="7"/>
        <v>107</v>
      </c>
      <c r="B113" s="13" t="s">
        <v>76</v>
      </c>
      <c r="C113" s="12" t="s">
        <v>27</v>
      </c>
      <c r="D113" s="11"/>
      <c r="E113" s="13">
        <v>5</v>
      </c>
      <c r="F113" s="54">
        <f t="shared" si="8"/>
        <v>0</v>
      </c>
      <c r="G113" s="55">
        <f t="shared" si="5"/>
        <v>0</v>
      </c>
    </row>
    <row r="114" spans="1:7" ht="15" thickBot="1">
      <c r="A114" s="9">
        <f t="shared" si="7"/>
        <v>108</v>
      </c>
      <c r="B114" s="13" t="s">
        <v>77</v>
      </c>
      <c r="C114" s="12" t="s">
        <v>27</v>
      </c>
      <c r="D114" s="11"/>
      <c r="E114" s="13">
        <v>5</v>
      </c>
      <c r="F114" s="54">
        <f t="shared" si="8"/>
        <v>0</v>
      </c>
      <c r="G114" s="55">
        <f t="shared" si="5"/>
        <v>0</v>
      </c>
    </row>
    <row r="115" spans="1:7" ht="34.5" thickBot="1">
      <c r="A115" s="37">
        <f t="shared" si="7"/>
        <v>109</v>
      </c>
      <c r="B115" s="34" t="s">
        <v>224</v>
      </c>
      <c r="C115" s="34" t="s">
        <v>164</v>
      </c>
      <c r="D115" s="33"/>
      <c r="E115" s="34">
        <v>15</v>
      </c>
      <c r="F115" s="56">
        <f t="shared" si="8"/>
        <v>0</v>
      </c>
      <c r="G115" s="50">
        <f t="shared" si="5"/>
        <v>0</v>
      </c>
    </row>
    <row r="116" spans="1:7" ht="15" thickBot="1">
      <c r="A116" s="9">
        <f>A115+1</f>
        <v>110</v>
      </c>
      <c r="B116" s="13" t="s">
        <v>78</v>
      </c>
      <c r="C116" s="12" t="s">
        <v>27</v>
      </c>
      <c r="D116" s="11"/>
      <c r="E116" s="13">
        <v>20</v>
      </c>
      <c r="F116" s="54">
        <f t="shared" si="8"/>
        <v>0</v>
      </c>
      <c r="G116" s="55">
        <f t="shared" si="5"/>
        <v>0</v>
      </c>
    </row>
    <row r="117" spans="1:7" ht="15" thickBot="1">
      <c r="A117" s="9">
        <f aca="true" t="shared" si="9" ref="A117:A135">A116+1</f>
        <v>111</v>
      </c>
      <c r="B117" s="13" t="s">
        <v>79</v>
      </c>
      <c r="C117" s="12" t="s">
        <v>27</v>
      </c>
      <c r="D117" s="11"/>
      <c r="E117" s="13">
        <v>10</v>
      </c>
      <c r="F117" s="54">
        <f t="shared" si="8"/>
        <v>0</v>
      </c>
      <c r="G117" s="55">
        <f t="shared" si="5"/>
        <v>0</v>
      </c>
    </row>
    <row r="118" spans="1:7" ht="15" thickBot="1">
      <c r="A118" s="9">
        <f t="shared" si="9"/>
        <v>112</v>
      </c>
      <c r="B118" s="13" t="s">
        <v>80</v>
      </c>
      <c r="C118" s="12" t="s">
        <v>27</v>
      </c>
      <c r="D118" s="11"/>
      <c r="E118" s="13">
        <v>20</v>
      </c>
      <c r="F118" s="54">
        <f t="shared" si="8"/>
        <v>0</v>
      </c>
      <c r="G118" s="55">
        <f t="shared" si="5"/>
        <v>0</v>
      </c>
    </row>
    <row r="119" spans="1:7" ht="15" thickBot="1">
      <c r="A119" s="9">
        <f t="shared" si="9"/>
        <v>113</v>
      </c>
      <c r="B119" s="13" t="s">
        <v>81</v>
      </c>
      <c r="C119" s="12" t="s">
        <v>27</v>
      </c>
      <c r="D119" s="11"/>
      <c r="E119" s="13">
        <v>10</v>
      </c>
      <c r="F119" s="54">
        <f t="shared" si="8"/>
        <v>0</v>
      </c>
      <c r="G119" s="55">
        <f t="shared" si="5"/>
        <v>0</v>
      </c>
    </row>
    <row r="120" spans="1:7" ht="15" thickBot="1">
      <c r="A120" s="9">
        <f t="shared" si="9"/>
        <v>114</v>
      </c>
      <c r="B120" s="13" t="s">
        <v>192</v>
      </c>
      <c r="C120" s="12" t="s">
        <v>27</v>
      </c>
      <c r="D120" s="11"/>
      <c r="E120" s="13">
        <v>5</v>
      </c>
      <c r="F120" s="54">
        <f t="shared" si="8"/>
        <v>0</v>
      </c>
      <c r="G120" s="55">
        <f t="shared" si="5"/>
        <v>0</v>
      </c>
    </row>
    <row r="121" spans="1:7" ht="15" thickBot="1">
      <c r="A121" s="37">
        <f t="shared" si="9"/>
        <v>115</v>
      </c>
      <c r="B121" s="34" t="s">
        <v>82</v>
      </c>
      <c r="C121" s="34" t="s">
        <v>27</v>
      </c>
      <c r="D121" s="33"/>
      <c r="E121" s="34">
        <v>10</v>
      </c>
      <c r="F121" s="56">
        <f t="shared" si="8"/>
        <v>0</v>
      </c>
      <c r="G121" s="50">
        <f t="shared" si="5"/>
        <v>0</v>
      </c>
    </row>
    <row r="122" spans="1:7" ht="15" thickBot="1">
      <c r="A122" s="37">
        <f t="shared" si="9"/>
        <v>116</v>
      </c>
      <c r="B122" s="34" t="s">
        <v>83</v>
      </c>
      <c r="C122" s="34" t="s">
        <v>27</v>
      </c>
      <c r="D122" s="33"/>
      <c r="E122" s="34">
        <v>10</v>
      </c>
      <c r="F122" s="56">
        <f t="shared" si="8"/>
        <v>0</v>
      </c>
      <c r="G122" s="50">
        <f t="shared" si="5"/>
        <v>0</v>
      </c>
    </row>
    <row r="123" spans="1:7" ht="15" thickBot="1">
      <c r="A123" s="37">
        <f t="shared" si="9"/>
        <v>117</v>
      </c>
      <c r="B123" s="34" t="s">
        <v>84</v>
      </c>
      <c r="C123" s="34" t="s">
        <v>27</v>
      </c>
      <c r="D123" s="33"/>
      <c r="E123" s="34">
        <v>10</v>
      </c>
      <c r="F123" s="56">
        <f t="shared" si="8"/>
        <v>0</v>
      </c>
      <c r="G123" s="50">
        <f t="shared" si="5"/>
        <v>0</v>
      </c>
    </row>
    <row r="124" spans="1:7" ht="15" thickBot="1">
      <c r="A124" s="9">
        <f t="shared" si="9"/>
        <v>118</v>
      </c>
      <c r="B124" s="13" t="s">
        <v>85</v>
      </c>
      <c r="C124" s="12" t="s">
        <v>27</v>
      </c>
      <c r="D124" s="11"/>
      <c r="E124" s="13">
        <v>5</v>
      </c>
      <c r="F124" s="54">
        <f t="shared" si="8"/>
        <v>0</v>
      </c>
      <c r="G124" s="55">
        <f t="shared" si="5"/>
        <v>0</v>
      </c>
    </row>
    <row r="125" spans="1:7" ht="15" thickBot="1">
      <c r="A125" s="9">
        <f t="shared" si="9"/>
        <v>119</v>
      </c>
      <c r="B125" s="13" t="s">
        <v>86</v>
      </c>
      <c r="C125" s="12" t="s">
        <v>27</v>
      </c>
      <c r="D125" s="11"/>
      <c r="E125" s="12">
        <v>5</v>
      </c>
      <c r="F125" s="57">
        <f>E125*D125</f>
        <v>0</v>
      </c>
      <c r="G125" s="55">
        <f t="shared" si="5"/>
        <v>0</v>
      </c>
    </row>
    <row r="126" spans="1:7" ht="34.5" thickBot="1">
      <c r="A126" s="37">
        <f t="shared" si="9"/>
        <v>120</v>
      </c>
      <c r="B126" s="34" t="s">
        <v>219</v>
      </c>
      <c r="C126" s="34" t="s">
        <v>27</v>
      </c>
      <c r="D126" s="33"/>
      <c r="E126" s="34">
        <v>1</v>
      </c>
      <c r="F126" s="56">
        <f>E126*D126</f>
        <v>0</v>
      </c>
      <c r="G126" s="50">
        <f t="shared" si="5"/>
        <v>0</v>
      </c>
    </row>
    <row r="127" spans="1:7" ht="34.5" thickBot="1">
      <c r="A127" s="9">
        <f t="shared" si="9"/>
        <v>121</v>
      </c>
      <c r="B127" s="13" t="s">
        <v>220</v>
      </c>
      <c r="C127" s="12" t="s">
        <v>27</v>
      </c>
      <c r="D127" s="11"/>
      <c r="E127" s="12">
        <v>1</v>
      </c>
      <c r="F127" s="57">
        <f>E127*D127</f>
        <v>0</v>
      </c>
      <c r="G127" s="55">
        <f t="shared" si="5"/>
        <v>0</v>
      </c>
    </row>
    <row r="128" spans="1:7" ht="23.25" thickBot="1">
      <c r="A128" s="37">
        <f t="shared" si="9"/>
        <v>122</v>
      </c>
      <c r="B128" s="34" t="s">
        <v>241</v>
      </c>
      <c r="C128" s="34" t="s">
        <v>27</v>
      </c>
      <c r="D128" s="33"/>
      <c r="E128" s="34">
        <v>10</v>
      </c>
      <c r="F128" s="56">
        <f aca="true" t="shared" si="10" ref="F128:F135">E128*D128</f>
        <v>0</v>
      </c>
      <c r="G128" s="50">
        <f t="shared" si="5"/>
        <v>0</v>
      </c>
    </row>
    <row r="129" spans="1:7" ht="23.25" thickBot="1">
      <c r="A129" s="37">
        <f t="shared" si="9"/>
        <v>123</v>
      </c>
      <c r="B129" s="34" t="s">
        <v>242</v>
      </c>
      <c r="C129" s="34" t="s">
        <v>27</v>
      </c>
      <c r="D129" s="33"/>
      <c r="E129" s="34">
        <v>10</v>
      </c>
      <c r="F129" s="56">
        <f t="shared" si="10"/>
        <v>0</v>
      </c>
      <c r="G129" s="50">
        <f t="shared" si="5"/>
        <v>0</v>
      </c>
    </row>
    <row r="130" spans="1:7" ht="23.25" thickBot="1">
      <c r="A130" s="37">
        <f t="shared" si="9"/>
        <v>124</v>
      </c>
      <c r="B130" s="34" t="s">
        <v>243</v>
      </c>
      <c r="C130" s="34" t="s">
        <v>27</v>
      </c>
      <c r="D130" s="33"/>
      <c r="E130" s="34">
        <v>10</v>
      </c>
      <c r="F130" s="56">
        <f t="shared" si="10"/>
        <v>0</v>
      </c>
      <c r="G130" s="50">
        <f t="shared" si="5"/>
        <v>0</v>
      </c>
    </row>
    <row r="131" spans="1:7" ht="23.25" thickBot="1">
      <c r="A131" s="37">
        <f t="shared" si="9"/>
        <v>125</v>
      </c>
      <c r="B131" s="34" t="s">
        <v>244</v>
      </c>
      <c r="C131" s="34" t="s">
        <v>27</v>
      </c>
      <c r="D131" s="33"/>
      <c r="E131" s="34">
        <v>10</v>
      </c>
      <c r="F131" s="56">
        <f t="shared" si="10"/>
        <v>0</v>
      </c>
      <c r="G131" s="50">
        <f t="shared" si="5"/>
        <v>0</v>
      </c>
    </row>
    <row r="132" spans="1:7" ht="23.25" thickBot="1">
      <c r="A132" s="37">
        <f t="shared" si="9"/>
        <v>126</v>
      </c>
      <c r="B132" s="34" t="s">
        <v>245</v>
      </c>
      <c r="C132" s="34" t="s">
        <v>27</v>
      </c>
      <c r="D132" s="33"/>
      <c r="E132" s="34">
        <v>10</v>
      </c>
      <c r="F132" s="56">
        <f t="shared" si="10"/>
        <v>0</v>
      </c>
      <c r="G132" s="50">
        <f t="shared" si="5"/>
        <v>0</v>
      </c>
    </row>
    <row r="133" spans="1:7" ht="23.25" thickBot="1">
      <c r="A133" s="37">
        <f t="shared" si="9"/>
        <v>127</v>
      </c>
      <c r="B133" s="34" t="s">
        <v>246</v>
      </c>
      <c r="C133" s="34" t="s">
        <v>27</v>
      </c>
      <c r="D133" s="33"/>
      <c r="E133" s="34">
        <v>10</v>
      </c>
      <c r="F133" s="56">
        <f t="shared" si="10"/>
        <v>0</v>
      </c>
      <c r="G133" s="50">
        <f t="shared" si="5"/>
        <v>0</v>
      </c>
    </row>
    <row r="134" spans="1:7" ht="23.25" thickBot="1">
      <c r="A134" s="37">
        <f t="shared" si="9"/>
        <v>128</v>
      </c>
      <c r="B134" s="34" t="s">
        <v>247</v>
      </c>
      <c r="C134" s="34" t="s">
        <v>27</v>
      </c>
      <c r="D134" s="33"/>
      <c r="E134" s="34">
        <v>10</v>
      </c>
      <c r="F134" s="56">
        <f t="shared" si="10"/>
        <v>0</v>
      </c>
      <c r="G134" s="50">
        <f t="shared" si="5"/>
        <v>0</v>
      </c>
    </row>
    <row r="135" spans="1:7" ht="23.25" thickBot="1">
      <c r="A135" s="37">
        <f t="shared" si="9"/>
        <v>129</v>
      </c>
      <c r="B135" s="34" t="s">
        <v>248</v>
      </c>
      <c r="C135" s="34" t="s">
        <v>27</v>
      </c>
      <c r="D135" s="33"/>
      <c r="E135" s="34">
        <v>10</v>
      </c>
      <c r="F135" s="56">
        <f t="shared" si="10"/>
        <v>0</v>
      </c>
      <c r="G135" s="50">
        <f t="shared" si="5"/>
        <v>0</v>
      </c>
    </row>
    <row r="136" spans="1:7" ht="21" customHeight="1">
      <c r="A136" s="65" t="s">
        <v>225</v>
      </c>
      <c r="B136" s="66"/>
      <c r="C136" s="66"/>
      <c r="D136" s="66"/>
      <c r="E136" s="66"/>
      <c r="F136" s="66"/>
      <c r="G136" s="66"/>
    </row>
    <row r="137" spans="1:7" ht="15" thickBot="1">
      <c r="A137" s="9">
        <v>130</v>
      </c>
      <c r="B137" s="12" t="s">
        <v>87</v>
      </c>
      <c r="C137" s="12" t="s">
        <v>6</v>
      </c>
      <c r="D137" s="11"/>
      <c r="E137" s="12">
        <v>100</v>
      </c>
      <c r="F137" s="57">
        <f>D137*E137</f>
        <v>0</v>
      </c>
      <c r="G137" s="55">
        <f t="shared" si="5"/>
        <v>0</v>
      </c>
    </row>
    <row r="138" spans="1:7" ht="15" thickBot="1">
      <c r="A138" s="9">
        <f>A137+1</f>
        <v>131</v>
      </c>
      <c r="B138" s="12" t="s">
        <v>88</v>
      </c>
      <c r="C138" s="12" t="s">
        <v>6</v>
      </c>
      <c r="D138" s="11"/>
      <c r="E138" s="12">
        <v>50</v>
      </c>
      <c r="F138" s="57">
        <f aca="true" t="shared" si="11" ref="F138:F151">D138*E138</f>
        <v>0</v>
      </c>
      <c r="G138" s="55">
        <f t="shared" si="5"/>
        <v>0</v>
      </c>
    </row>
    <row r="139" spans="1:7" ht="15" thickBot="1">
      <c r="A139" s="9">
        <f aca="true" t="shared" si="12" ref="A139:A158">A138+1</f>
        <v>132</v>
      </c>
      <c r="B139" s="12" t="s">
        <v>89</v>
      </c>
      <c r="C139" s="12" t="s">
        <v>6</v>
      </c>
      <c r="D139" s="11"/>
      <c r="E139" s="12">
        <v>20</v>
      </c>
      <c r="F139" s="57">
        <f t="shared" si="11"/>
        <v>0</v>
      </c>
      <c r="G139" s="55">
        <f t="shared" si="5"/>
        <v>0</v>
      </c>
    </row>
    <row r="140" spans="1:7" ht="15" thickBot="1">
      <c r="A140" s="9">
        <f t="shared" si="12"/>
        <v>133</v>
      </c>
      <c r="B140" s="12" t="s">
        <v>90</v>
      </c>
      <c r="C140" s="12" t="s">
        <v>6</v>
      </c>
      <c r="D140" s="11"/>
      <c r="E140" s="12">
        <v>20</v>
      </c>
      <c r="F140" s="57">
        <f t="shared" si="11"/>
        <v>0</v>
      </c>
      <c r="G140" s="55">
        <f t="shared" si="5"/>
        <v>0</v>
      </c>
    </row>
    <row r="141" spans="1:7" ht="15" thickBot="1">
      <c r="A141" s="9">
        <f t="shared" si="12"/>
        <v>134</v>
      </c>
      <c r="B141" s="12" t="s">
        <v>91</v>
      </c>
      <c r="C141" s="12" t="s">
        <v>6</v>
      </c>
      <c r="D141" s="11"/>
      <c r="E141" s="12">
        <v>50</v>
      </c>
      <c r="F141" s="57">
        <f t="shared" si="11"/>
        <v>0</v>
      </c>
      <c r="G141" s="55">
        <f t="shared" si="5"/>
        <v>0</v>
      </c>
    </row>
    <row r="142" spans="1:7" ht="15" thickBot="1">
      <c r="A142" s="9">
        <f t="shared" si="12"/>
        <v>135</v>
      </c>
      <c r="B142" s="12" t="s">
        <v>92</v>
      </c>
      <c r="C142" s="12" t="s">
        <v>6</v>
      </c>
      <c r="D142" s="11"/>
      <c r="E142" s="12">
        <v>50</v>
      </c>
      <c r="F142" s="57">
        <f t="shared" si="11"/>
        <v>0</v>
      </c>
      <c r="G142" s="55">
        <f t="shared" si="5"/>
        <v>0</v>
      </c>
    </row>
    <row r="143" spans="1:7" ht="15" thickBot="1">
      <c r="A143" s="9">
        <f t="shared" si="12"/>
        <v>136</v>
      </c>
      <c r="B143" s="12" t="s">
        <v>93</v>
      </c>
      <c r="C143" s="12" t="s">
        <v>6</v>
      </c>
      <c r="D143" s="11"/>
      <c r="E143" s="12">
        <v>20</v>
      </c>
      <c r="F143" s="57">
        <f t="shared" si="11"/>
        <v>0</v>
      </c>
      <c r="G143" s="55">
        <f aca="true" t="shared" si="13" ref="G143:G206">F143*1.23</f>
        <v>0</v>
      </c>
    </row>
    <row r="144" spans="1:7" ht="15" thickBot="1">
      <c r="A144" s="9">
        <f t="shared" si="12"/>
        <v>137</v>
      </c>
      <c r="B144" s="12" t="s">
        <v>94</v>
      </c>
      <c r="C144" s="12" t="s">
        <v>6</v>
      </c>
      <c r="D144" s="11"/>
      <c r="E144" s="12">
        <v>10</v>
      </c>
      <c r="F144" s="57">
        <f t="shared" si="11"/>
        <v>0</v>
      </c>
      <c r="G144" s="55">
        <f t="shared" si="13"/>
        <v>0</v>
      </c>
    </row>
    <row r="145" spans="1:7" ht="15" thickBot="1">
      <c r="A145" s="9">
        <f t="shared" si="12"/>
        <v>138</v>
      </c>
      <c r="B145" s="12" t="s">
        <v>95</v>
      </c>
      <c r="C145" s="12" t="s">
        <v>6</v>
      </c>
      <c r="D145" s="11"/>
      <c r="E145" s="12">
        <v>10</v>
      </c>
      <c r="F145" s="57">
        <f t="shared" si="11"/>
        <v>0</v>
      </c>
      <c r="G145" s="55">
        <f t="shared" si="13"/>
        <v>0</v>
      </c>
    </row>
    <row r="146" spans="1:7" ht="15" thickBot="1">
      <c r="A146" s="9">
        <f t="shared" si="12"/>
        <v>139</v>
      </c>
      <c r="B146" s="12" t="s">
        <v>96</v>
      </c>
      <c r="C146" s="12" t="s">
        <v>6</v>
      </c>
      <c r="D146" s="11"/>
      <c r="E146" s="12">
        <v>20</v>
      </c>
      <c r="F146" s="57">
        <f t="shared" si="11"/>
        <v>0</v>
      </c>
      <c r="G146" s="55">
        <f t="shared" si="13"/>
        <v>0</v>
      </c>
    </row>
    <row r="147" spans="1:7" ht="15" thickBot="1">
      <c r="A147" s="9">
        <f t="shared" si="12"/>
        <v>140</v>
      </c>
      <c r="B147" s="12" t="s">
        <v>97</v>
      </c>
      <c r="C147" s="12" t="s">
        <v>6</v>
      </c>
      <c r="D147" s="11"/>
      <c r="E147" s="12">
        <v>10</v>
      </c>
      <c r="F147" s="57">
        <f t="shared" si="11"/>
        <v>0</v>
      </c>
      <c r="G147" s="55">
        <f t="shared" si="13"/>
        <v>0</v>
      </c>
    </row>
    <row r="148" spans="1:7" ht="15" thickBot="1">
      <c r="A148" s="9">
        <f t="shared" si="12"/>
        <v>141</v>
      </c>
      <c r="B148" s="12" t="s">
        <v>98</v>
      </c>
      <c r="C148" s="12" t="s">
        <v>6</v>
      </c>
      <c r="D148" s="11"/>
      <c r="E148" s="12">
        <v>10</v>
      </c>
      <c r="F148" s="57">
        <f t="shared" si="11"/>
        <v>0</v>
      </c>
      <c r="G148" s="55">
        <f t="shared" si="13"/>
        <v>0</v>
      </c>
    </row>
    <row r="149" spans="1:7" ht="15" thickBot="1">
      <c r="A149" s="9">
        <f t="shared" si="12"/>
        <v>142</v>
      </c>
      <c r="B149" s="12" t="s">
        <v>99</v>
      </c>
      <c r="C149" s="12" t="s">
        <v>6</v>
      </c>
      <c r="D149" s="11"/>
      <c r="E149" s="12">
        <v>5</v>
      </c>
      <c r="F149" s="57">
        <f t="shared" si="11"/>
        <v>0</v>
      </c>
      <c r="G149" s="55">
        <f t="shared" si="13"/>
        <v>0</v>
      </c>
    </row>
    <row r="150" spans="1:7" ht="15" thickBot="1">
      <c r="A150" s="9">
        <f t="shared" si="12"/>
        <v>143</v>
      </c>
      <c r="B150" s="12" t="s">
        <v>100</v>
      </c>
      <c r="C150" s="12" t="s">
        <v>6</v>
      </c>
      <c r="D150" s="11"/>
      <c r="E150" s="12">
        <v>5</v>
      </c>
      <c r="F150" s="57">
        <f t="shared" si="11"/>
        <v>0</v>
      </c>
      <c r="G150" s="55">
        <f t="shared" si="13"/>
        <v>0</v>
      </c>
    </row>
    <row r="151" spans="1:7" ht="15" thickBot="1">
      <c r="A151" s="9">
        <f t="shared" si="12"/>
        <v>144</v>
      </c>
      <c r="B151" s="13" t="s">
        <v>161</v>
      </c>
      <c r="C151" s="12" t="s">
        <v>6</v>
      </c>
      <c r="D151" s="11"/>
      <c r="E151" s="13">
        <v>10</v>
      </c>
      <c r="F151" s="57">
        <f t="shared" si="11"/>
        <v>0</v>
      </c>
      <c r="G151" s="55">
        <f t="shared" si="13"/>
        <v>0</v>
      </c>
    </row>
    <row r="152" spans="1:7" ht="15" thickBot="1">
      <c r="A152" s="9">
        <f t="shared" si="12"/>
        <v>145</v>
      </c>
      <c r="B152" s="20" t="s">
        <v>154</v>
      </c>
      <c r="C152" s="14" t="s">
        <v>6</v>
      </c>
      <c r="D152" s="15"/>
      <c r="E152" s="16">
        <v>10</v>
      </c>
      <c r="F152" s="58">
        <f aca="true" t="shared" si="14" ref="F152:F158">E152*D152</f>
        <v>0</v>
      </c>
      <c r="G152" s="55">
        <f t="shared" si="13"/>
        <v>0</v>
      </c>
    </row>
    <row r="153" spans="1:7" ht="15" thickBot="1">
      <c r="A153" s="9">
        <f t="shared" si="12"/>
        <v>146</v>
      </c>
      <c r="B153" s="21" t="s">
        <v>155</v>
      </c>
      <c r="C153" s="10" t="s">
        <v>6</v>
      </c>
      <c r="D153" s="18"/>
      <c r="E153" s="19">
        <v>10</v>
      </c>
      <c r="F153" s="59">
        <f t="shared" si="14"/>
        <v>0</v>
      </c>
      <c r="G153" s="55">
        <f t="shared" si="13"/>
        <v>0</v>
      </c>
    </row>
    <row r="154" spans="1:7" ht="15" thickBot="1">
      <c r="A154" s="9">
        <f t="shared" si="12"/>
        <v>147</v>
      </c>
      <c r="B154" s="13" t="s">
        <v>160</v>
      </c>
      <c r="C154" s="12" t="s">
        <v>6</v>
      </c>
      <c r="D154" s="11"/>
      <c r="E154" s="13">
        <v>10</v>
      </c>
      <c r="F154" s="57">
        <f t="shared" si="14"/>
        <v>0</v>
      </c>
      <c r="G154" s="55">
        <f t="shared" si="13"/>
        <v>0</v>
      </c>
    </row>
    <row r="155" spans="1:7" ht="15" thickBot="1">
      <c r="A155" s="9">
        <f t="shared" si="12"/>
        <v>148</v>
      </c>
      <c r="B155" s="13" t="s">
        <v>159</v>
      </c>
      <c r="C155" s="12" t="s">
        <v>6</v>
      </c>
      <c r="D155" s="11"/>
      <c r="E155" s="13">
        <v>10</v>
      </c>
      <c r="F155" s="57">
        <f t="shared" si="14"/>
        <v>0</v>
      </c>
      <c r="G155" s="55">
        <f t="shared" si="13"/>
        <v>0</v>
      </c>
    </row>
    <row r="156" spans="1:7" ht="15" thickBot="1">
      <c r="A156" s="9">
        <f t="shared" si="12"/>
        <v>149</v>
      </c>
      <c r="B156" s="13" t="s">
        <v>174</v>
      </c>
      <c r="C156" s="12" t="s">
        <v>6</v>
      </c>
      <c r="D156" s="11"/>
      <c r="E156" s="13">
        <v>10</v>
      </c>
      <c r="F156" s="57">
        <f t="shared" si="14"/>
        <v>0</v>
      </c>
      <c r="G156" s="55">
        <f t="shared" si="13"/>
        <v>0</v>
      </c>
    </row>
    <row r="157" spans="1:7" ht="15" thickBot="1">
      <c r="A157" s="9">
        <f t="shared" si="12"/>
        <v>150</v>
      </c>
      <c r="B157" s="13" t="s">
        <v>158</v>
      </c>
      <c r="C157" s="12" t="s">
        <v>6</v>
      </c>
      <c r="D157" s="11"/>
      <c r="E157" s="13">
        <v>10</v>
      </c>
      <c r="F157" s="57">
        <f t="shared" si="14"/>
        <v>0</v>
      </c>
      <c r="G157" s="55">
        <f t="shared" si="13"/>
        <v>0</v>
      </c>
    </row>
    <row r="158" spans="1:7" ht="15" thickBot="1">
      <c r="A158" s="9">
        <f t="shared" si="12"/>
        <v>151</v>
      </c>
      <c r="B158" s="13" t="s">
        <v>157</v>
      </c>
      <c r="C158" s="12" t="s">
        <v>6</v>
      </c>
      <c r="D158" s="11"/>
      <c r="E158" s="13">
        <v>10</v>
      </c>
      <c r="F158" s="57">
        <f t="shared" si="14"/>
        <v>0</v>
      </c>
      <c r="G158" s="55">
        <f t="shared" si="13"/>
        <v>0</v>
      </c>
    </row>
    <row r="159" spans="1:7" ht="21" customHeight="1">
      <c r="A159" s="65" t="s">
        <v>101</v>
      </c>
      <c r="B159" s="66"/>
      <c r="C159" s="66"/>
      <c r="D159" s="66"/>
      <c r="E159" s="66"/>
      <c r="F159" s="66"/>
      <c r="G159" s="66"/>
    </row>
    <row r="160" spans="1:7" ht="57" thickBot="1">
      <c r="A160" s="9">
        <v>152</v>
      </c>
      <c r="B160" s="13" t="s">
        <v>193</v>
      </c>
      <c r="C160" s="12" t="s">
        <v>6</v>
      </c>
      <c r="D160" s="11"/>
      <c r="E160" s="12">
        <v>5</v>
      </c>
      <c r="F160" s="57">
        <f>E160*D160</f>
        <v>0</v>
      </c>
      <c r="G160" s="55">
        <f t="shared" si="13"/>
        <v>0</v>
      </c>
    </row>
    <row r="161" spans="1:7" ht="57" thickBot="1">
      <c r="A161" s="31">
        <f>A160+1</f>
        <v>153</v>
      </c>
      <c r="B161" s="32" t="s">
        <v>226</v>
      </c>
      <c r="C161" s="32" t="s">
        <v>6</v>
      </c>
      <c r="D161" s="38"/>
      <c r="E161" s="32">
        <v>20</v>
      </c>
      <c r="F161" s="60">
        <f>E161*D161</f>
        <v>0</v>
      </c>
      <c r="G161" s="50">
        <f t="shared" si="13"/>
        <v>0</v>
      </c>
    </row>
    <row r="162" spans="1:7" ht="57" thickBot="1">
      <c r="A162" s="31">
        <f aca="true" t="shared" si="15" ref="A162:A225">A161+1</f>
        <v>154</v>
      </c>
      <c r="B162" s="34" t="s">
        <v>194</v>
      </c>
      <c r="C162" s="34" t="s">
        <v>6</v>
      </c>
      <c r="D162" s="33"/>
      <c r="E162" s="34">
        <v>60</v>
      </c>
      <c r="F162" s="56">
        <f>E162*D162</f>
        <v>0</v>
      </c>
      <c r="G162" s="50">
        <f t="shared" si="13"/>
        <v>0</v>
      </c>
    </row>
    <row r="163" spans="1:7" ht="57" thickBot="1">
      <c r="A163" s="31">
        <f t="shared" si="15"/>
        <v>155</v>
      </c>
      <c r="B163" s="34" t="s">
        <v>195</v>
      </c>
      <c r="C163" s="34" t="s">
        <v>6</v>
      </c>
      <c r="D163" s="33"/>
      <c r="E163" s="34">
        <v>10</v>
      </c>
      <c r="F163" s="56">
        <f aca="true" t="shared" si="16" ref="F163:F181">E163*D163</f>
        <v>0</v>
      </c>
      <c r="G163" s="50">
        <f t="shared" si="13"/>
        <v>0</v>
      </c>
    </row>
    <row r="164" spans="1:7" ht="45.75" thickBot="1">
      <c r="A164" s="22">
        <f t="shared" si="15"/>
        <v>156</v>
      </c>
      <c r="B164" s="13" t="s">
        <v>227</v>
      </c>
      <c r="C164" s="12" t="s">
        <v>6</v>
      </c>
      <c r="D164" s="11"/>
      <c r="E164" s="12">
        <v>5</v>
      </c>
      <c r="F164" s="57">
        <f t="shared" si="16"/>
        <v>0</v>
      </c>
      <c r="G164" s="55">
        <f t="shared" si="13"/>
        <v>0</v>
      </c>
    </row>
    <row r="165" spans="1:7" ht="57" thickBot="1">
      <c r="A165" s="22">
        <f t="shared" si="15"/>
        <v>157</v>
      </c>
      <c r="B165" s="13" t="s">
        <v>228</v>
      </c>
      <c r="C165" s="12" t="s">
        <v>6</v>
      </c>
      <c r="D165" s="11"/>
      <c r="E165" s="12">
        <v>5</v>
      </c>
      <c r="F165" s="57">
        <f t="shared" si="16"/>
        <v>0</v>
      </c>
      <c r="G165" s="55">
        <f t="shared" si="13"/>
        <v>0</v>
      </c>
    </row>
    <row r="166" spans="1:7" ht="57" thickBot="1">
      <c r="A166" s="22">
        <f t="shared" si="15"/>
        <v>158</v>
      </c>
      <c r="B166" s="13" t="s">
        <v>196</v>
      </c>
      <c r="C166" s="12" t="s">
        <v>6</v>
      </c>
      <c r="D166" s="11"/>
      <c r="E166" s="12">
        <v>5</v>
      </c>
      <c r="F166" s="57">
        <f t="shared" si="16"/>
        <v>0</v>
      </c>
      <c r="G166" s="55">
        <f t="shared" si="13"/>
        <v>0</v>
      </c>
    </row>
    <row r="167" spans="1:7" ht="57" thickBot="1">
      <c r="A167" s="22">
        <f t="shared" si="15"/>
        <v>159</v>
      </c>
      <c r="B167" s="13" t="s">
        <v>102</v>
      </c>
      <c r="C167" s="12" t="s">
        <v>6</v>
      </c>
      <c r="D167" s="11"/>
      <c r="E167" s="12">
        <v>5</v>
      </c>
      <c r="F167" s="57">
        <f t="shared" si="16"/>
        <v>0</v>
      </c>
      <c r="G167" s="55">
        <f t="shared" si="13"/>
        <v>0</v>
      </c>
    </row>
    <row r="168" spans="1:7" ht="57" thickBot="1">
      <c r="A168" s="31">
        <f t="shared" si="15"/>
        <v>160</v>
      </c>
      <c r="B168" s="34" t="s">
        <v>103</v>
      </c>
      <c r="C168" s="34" t="s">
        <v>6</v>
      </c>
      <c r="D168" s="33"/>
      <c r="E168" s="34">
        <v>10</v>
      </c>
      <c r="F168" s="56">
        <f t="shared" si="16"/>
        <v>0</v>
      </c>
      <c r="G168" s="50">
        <f t="shared" si="13"/>
        <v>0</v>
      </c>
    </row>
    <row r="169" spans="1:7" ht="57" thickBot="1">
      <c r="A169" s="31">
        <f t="shared" si="15"/>
        <v>161</v>
      </c>
      <c r="B169" s="34" t="s">
        <v>104</v>
      </c>
      <c r="C169" s="34" t="s">
        <v>6</v>
      </c>
      <c r="D169" s="33"/>
      <c r="E169" s="34">
        <v>150</v>
      </c>
      <c r="F169" s="56">
        <f t="shared" si="16"/>
        <v>0</v>
      </c>
      <c r="G169" s="50">
        <f t="shared" si="13"/>
        <v>0</v>
      </c>
    </row>
    <row r="170" spans="1:7" ht="57" thickBot="1">
      <c r="A170" s="31">
        <f t="shared" si="15"/>
        <v>162</v>
      </c>
      <c r="B170" s="34" t="s">
        <v>105</v>
      </c>
      <c r="C170" s="34" t="s">
        <v>6</v>
      </c>
      <c r="D170" s="33"/>
      <c r="E170" s="34">
        <v>150</v>
      </c>
      <c r="F170" s="56">
        <f t="shared" si="16"/>
        <v>0</v>
      </c>
      <c r="G170" s="50">
        <f t="shared" si="13"/>
        <v>0</v>
      </c>
    </row>
    <row r="171" spans="1:7" ht="57" thickBot="1">
      <c r="A171" s="31">
        <f t="shared" si="15"/>
        <v>163</v>
      </c>
      <c r="B171" s="34" t="s">
        <v>106</v>
      </c>
      <c r="C171" s="34" t="s">
        <v>6</v>
      </c>
      <c r="D171" s="33"/>
      <c r="E171" s="34">
        <v>70</v>
      </c>
      <c r="F171" s="56">
        <f t="shared" si="16"/>
        <v>0</v>
      </c>
      <c r="G171" s="50">
        <f t="shared" si="13"/>
        <v>0</v>
      </c>
    </row>
    <row r="172" spans="1:7" ht="57" thickBot="1">
      <c r="A172" s="31">
        <f t="shared" si="15"/>
        <v>164</v>
      </c>
      <c r="B172" s="34" t="s">
        <v>107</v>
      </c>
      <c r="C172" s="34" t="s">
        <v>6</v>
      </c>
      <c r="D172" s="33"/>
      <c r="E172" s="34">
        <v>10</v>
      </c>
      <c r="F172" s="56">
        <f t="shared" si="16"/>
        <v>0</v>
      </c>
      <c r="G172" s="50">
        <f t="shared" si="13"/>
        <v>0</v>
      </c>
    </row>
    <row r="173" spans="1:8" ht="57" thickBot="1">
      <c r="A173" s="22">
        <f t="shared" si="15"/>
        <v>165</v>
      </c>
      <c r="B173" s="13" t="s">
        <v>108</v>
      </c>
      <c r="C173" s="12" t="s">
        <v>6</v>
      </c>
      <c r="D173" s="11"/>
      <c r="E173" s="12">
        <v>5</v>
      </c>
      <c r="F173" s="57">
        <f t="shared" si="16"/>
        <v>0</v>
      </c>
      <c r="G173" s="55">
        <f t="shared" si="13"/>
        <v>0</v>
      </c>
      <c r="H173" s="4"/>
    </row>
    <row r="174" spans="1:8" ht="57" thickBot="1">
      <c r="A174" s="22">
        <f t="shared" si="15"/>
        <v>166</v>
      </c>
      <c r="B174" s="13" t="s">
        <v>197</v>
      </c>
      <c r="C174" s="12" t="s">
        <v>6</v>
      </c>
      <c r="D174" s="11"/>
      <c r="E174" s="12">
        <v>5</v>
      </c>
      <c r="F174" s="57">
        <f t="shared" si="16"/>
        <v>0</v>
      </c>
      <c r="G174" s="55">
        <f t="shared" si="13"/>
        <v>0</v>
      </c>
      <c r="H174" s="4"/>
    </row>
    <row r="175" spans="1:8" ht="57" thickBot="1">
      <c r="A175" s="22">
        <f t="shared" si="15"/>
        <v>167</v>
      </c>
      <c r="B175" s="13" t="s">
        <v>198</v>
      </c>
      <c r="C175" s="12" t="s">
        <v>6</v>
      </c>
      <c r="D175" s="11"/>
      <c r="E175" s="12">
        <v>5</v>
      </c>
      <c r="F175" s="57">
        <f t="shared" si="16"/>
        <v>0</v>
      </c>
      <c r="G175" s="55">
        <f t="shared" si="13"/>
        <v>0</v>
      </c>
      <c r="H175" s="4"/>
    </row>
    <row r="176" spans="1:8" ht="57" thickBot="1">
      <c r="A176" s="22">
        <f t="shared" si="15"/>
        <v>168</v>
      </c>
      <c r="B176" s="13" t="s">
        <v>199</v>
      </c>
      <c r="C176" s="12" t="s">
        <v>6</v>
      </c>
      <c r="D176" s="11"/>
      <c r="E176" s="12">
        <v>5</v>
      </c>
      <c r="F176" s="57">
        <f t="shared" si="16"/>
        <v>0</v>
      </c>
      <c r="G176" s="55">
        <f t="shared" si="13"/>
        <v>0</v>
      </c>
      <c r="H176" s="4"/>
    </row>
    <row r="177" spans="1:8" ht="57" thickBot="1">
      <c r="A177" s="22">
        <f t="shared" si="15"/>
        <v>169</v>
      </c>
      <c r="B177" s="13" t="s">
        <v>200</v>
      </c>
      <c r="C177" s="12" t="s">
        <v>6</v>
      </c>
      <c r="D177" s="11"/>
      <c r="E177" s="12">
        <v>5</v>
      </c>
      <c r="F177" s="57">
        <f t="shared" si="16"/>
        <v>0</v>
      </c>
      <c r="G177" s="55">
        <f t="shared" si="13"/>
        <v>0</v>
      </c>
      <c r="H177" s="4"/>
    </row>
    <row r="178" spans="1:8" ht="57" thickBot="1">
      <c r="A178" s="22">
        <f t="shared" si="15"/>
        <v>170</v>
      </c>
      <c r="B178" s="13" t="s">
        <v>201</v>
      </c>
      <c r="C178" s="12" t="s">
        <v>6</v>
      </c>
      <c r="D178" s="11"/>
      <c r="E178" s="12">
        <v>2</v>
      </c>
      <c r="F178" s="57">
        <f t="shared" si="16"/>
        <v>0</v>
      </c>
      <c r="G178" s="55">
        <f t="shared" si="13"/>
        <v>0</v>
      </c>
      <c r="H178" s="4"/>
    </row>
    <row r="179" spans="1:8" ht="57" thickBot="1">
      <c r="A179" s="22">
        <f t="shared" si="15"/>
        <v>171</v>
      </c>
      <c r="B179" s="13" t="s">
        <v>202</v>
      </c>
      <c r="C179" s="12" t="s">
        <v>6</v>
      </c>
      <c r="D179" s="11"/>
      <c r="E179" s="12">
        <v>3</v>
      </c>
      <c r="F179" s="57">
        <f t="shared" si="16"/>
        <v>0</v>
      </c>
      <c r="G179" s="55">
        <f t="shared" si="13"/>
        <v>0</v>
      </c>
      <c r="H179" s="4"/>
    </row>
    <row r="180" spans="1:8" ht="57" thickBot="1">
      <c r="A180" s="22">
        <f t="shared" si="15"/>
        <v>172</v>
      </c>
      <c r="B180" s="13" t="s">
        <v>203</v>
      </c>
      <c r="C180" s="12" t="s">
        <v>6</v>
      </c>
      <c r="D180" s="11"/>
      <c r="E180" s="12">
        <v>3</v>
      </c>
      <c r="F180" s="57">
        <f t="shared" si="16"/>
        <v>0</v>
      </c>
      <c r="G180" s="55">
        <f t="shared" si="13"/>
        <v>0</v>
      </c>
      <c r="H180" s="4"/>
    </row>
    <row r="181" spans="1:7" ht="57" thickBot="1">
      <c r="A181" s="22">
        <f t="shared" si="15"/>
        <v>173</v>
      </c>
      <c r="B181" s="13" t="s">
        <v>109</v>
      </c>
      <c r="C181" s="12" t="s">
        <v>6</v>
      </c>
      <c r="D181" s="11"/>
      <c r="E181" s="12">
        <v>3</v>
      </c>
      <c r="F181" s="57">
        <f t="shared" si="16"/>
        <v>0</v>
      </c>
      <c r="G181" s="55">
        <f t="shared" si="13"/>
        <v>0</v>
      </c>
    </row>
    <row r="182" spans="1:7" ht="57" thickBot="1">
      <c r="A182" s="22">
        <f t="shared" si="15"/>
        <v>174</v>
      </c>
      <c r="B182" s="19" t="s">
        <v>110</v>
      </c>
      <c r="C182" s="10" t="s">
        <v>6</v>
      </c>
      <c r="D182" s="18"/>
      <c r="E182" s="10">
        <v>10</v>
      </c>
      <c r="F182" s="59">
        <f>E182*D182</f>
        <v>0</v>
      </c>
      <c r="G182" s="55">
        <f t="shared" si="13"/>
        <v>0</v>
      </c>
    </row>
    <row r="183" spans="1:7" ht="57" thickBot="1">
      <c r="A183" s="22">
        <f t="shared" si="15"/>
        <v>175</v>
      </c>
      <c r="B183" s="13" t="s">
        <v>111</v>
      </c>
      <c r="C183" s="12" t="s">
        <v>6</v>
      </c>
      <c r="D183" s="11"/>
      <c r="E183" s="12">
        <v>10</v>
      </c>
      <c r="F183" s="57">
        <f>E183*D183</f>
        <v>0</v>
      </c>
      <c r="G183" s="55">
        <f t="shared" si="13"/>
        <v>0</v>
      </c>
    </row>
    <row r="184" spans="1:7" ht="57" thickBot="1">
      <c r="A184" s="22">
        <f t="shared" si="15"/>
        <v>176</v>
      </c>
      <c r="B184" s="13" t="s">
        <v>112</v>
      </c>
      <c r="C184" s="12" t="s">
        <v>6</v>
      </c>
      <c r="D184" s="11"/>
      <c r="E184" s="12">
        <v>2</v>
      </c>
      <c r="F184" s="57">
        <f aca="true" t="shared" si="17" ref="F184:F224">E184*D184</f>
        <v>0</v>
      </c>
      <c r="G184" s="55">
        <f t="shared" si="13"/>
        <v>0</v>
      </c>
    </row>
    <row r="185" spans="1:7" ht="57" thickBot="1">
      <c r="A185" s="22">
        <f t="shared" si="15"/>
        <v>177</v>
      </c>
      <c r="B185" s="13" t="s">
        <v>113</v>
      </c>
      <c r="C185" s="12" t="s">
        <v>6</v>
      </c>
      <c r="D185" s="11"/>
      <c r="E185" s="12">
        <v>2</v>
      </c>
      <c r="F185" s="57">
        <f t="shared" si="17"/>
        <v>0</v>
      </c>
      <c r="G185" s="55">
        <f t="shared" si="13"/>
        <v>0</v>
      </c>
    </row>
    <row r="186" spans="1:7" ht="57" thickBot="1">
      <c r="A186" s="22">
        <f t="shared" si="15"/>
        <v>178</v>
      </c>
      <c r="B186" s="13" t="s">
        <v>114</v>
      </c>
      <c r="C186" s="12" t="s">
        <v>6</v>
      </c>
      <c r="D186" s="11"/>
      <c r="E186" s="12">
        <v>2</v>
      </c>
      <c r="F186" s="57">
        <f t="shared" si="17"/>
        <v>0</v>
      </c>
      <c r="G186" s="55">
        <f t="shared" si="13"/>
        <v>0</v>
      </c>
    </row>
    <row r="187" spans="1:9" ht="57" thickBot="1">
      <c r="A187" s="22">
        <f t="shared" si="15"/>
        <v>179</v>
      </c>
      <c r="B187" s="13" t="s">
        <v>115</v>
      </c>
      <c r="C187" s="12" t="s">
        <v>6</v>
      </c>
      <c r="D187" s="11"/>
      <c r="E187" s="12">
        <v>2</v>
      </c>
      <c r="F187" s="57">
        <f t="shared" si="17"/>
        <v>0</v>
      </c>
      <c r="G187" s="55">
        <f t="shared" si="13"/>
        <v>0</v>
      </c>
      <c r="I187" s="5"/>
    </row>
    <row r="188" spans="1:9" ht="57" thickBot="1">
      <c r="A188" s="22">
        <f t="shared" si="15"/>
        <v>180</v>
      </c>
      <c r="B188" s="13" t="s">
        <v>116</v>
      </c>
      <c r="C188" s="12" t="s">
        <v>6</v>
      </c>
      <c r="D188" s="11"/>
      <c r="E188" s="12">
        <v>10</v>
      </c>
      <c r="F188" s="57">
        <f t="shared" si="17"/>
        <v>0</v>
      </c>
      <c r="G188" s="55">
        <f t="shared" si="13"/>
        <v>0</v>
      </c>
      <c r="I188" s="5"/>
    </row>
    <row r="189" spans="1:9" ht="57" thickBot="1">
      <c r="A189" s="22">
        <f t="shared" si="15"/>
        <v>181</v>
      </c>
      <c r="B189" s="13" t="s">
        <v>117</v>
      </c>
      <c r="C189" s="12" t="s">
        <v>6</v>
      </c>
      <c r="D189" s="11"/>
      <c r="E189" s="12">
        <v>30</v>
      </c>
      <c r="F189" s="57">
        <f t="shared" si="17"/>
        <v>0</v>
      </c>
      <c r="G189" s="55">
        <f t="shared" si="13"/>
        <v>0</v>
      </c>
      <c r="I189" s="5"/>
    </row>
    <row r="190" spans="1:9" ht="57" thickBot="1">
      <c r="A190" s="22">
        <f t="shared" si="15"/>
        <v>182</v>
      </c>
      <c r="B190" s="13" t="s">
        <v>118</v>
      </c>
      <c r="C190" s="12" t="s">
        <v>6</v>
      </c>
      <c r="D190" s="11"/>
      <c r="E190" s="12">
        <v>50</v>
      </c>
      <c r="F190" s="57">
        <f t="shared" si="17"/>
        <v>0</v>
      </c>
      <c r="G190" s="55">
        <f t="shared" si="13"/>
        <v>0</v>
      </c>
      <c r="I190" s="5"/>
    </row>
    <row r="191" spans="1:9" ht="57" thickBot="1">
      <c r="A191" s="22">
        <f t="shared" si="15"/>
        <v>183</v>
      </c>
      <c r="B191" s="13" t="s">
        <v>119</v>
      </c>
      <c r="C191" s="12" t="s">
        <v>6</v>
      </c>
      <c r="D191" s="11"/>
      <c r="E191" s="12">
        <v>50</v>
      </c>
      <c r="F191" s="57">
        <f t="shared" si="17"/>
        <v>0</v>
      </c>
      <c r="G191" s="55">
        <f t="shared" si="13"/>
        <v>0</v>
      </c>
      <c r="I191" s="5"/>
    </row>
    <row r="192" spans="1:9" ht="57" thickBot="1">
      <c r="A192" s="22">
        <f t="shared" si="15"/>
        <v>184</v>
      </c>
      <c r="B192" s="13" t="s">
        <v>120</v>
      </c>
      <c r="C192" s="12" t="s">
        <v>6</v>
      </c>
      <c r="D192" s="11"/>
      <c r="E192" s="12">
        <v>10</v>
      </c>
      <c r="F192" s="57">
        <f t="shared" si="17"/>
        <v>0</v>
      </c>
      <c r="G192" s="55">
        <f t="shared" si="13"/>
        <v>0</v>
      </c>
      <c r="I192" s="5"/>
    </row>
    <row r="193" spans="1:9" ht="57" thickBot="1">
      <c r="A193" s="22">
        <f t="shared" si="15"/>
        <v>185</v>
      </c>
      <c r="B193" s="13" t="s">
        <v>121</v>
      </c>
      <c r="C193" s="12" t="s">
        <v>6</v>
      </c>
      <c r="D193" s="11"/>
      <c r="E193" s="12">
        <v>5</v>
      </c>
      <c r="F193" s="57">
        <f t="shared" si="17"/>
        <v>0</v>
      </c>
      <c r="G193" s="55">
        <f t="shared" si="13"/>
        <v>0</v>
      </c>
      <c r="I193" s="5"/>
    </row>
    <row r="194" spans="1:9" ht="57" thickBot="1">
      <c r="A194" s="22">
        <f t="shared" si="15"/>
        <v>186</v>
      </c>
      <c r="B194" s="13" t="s">
        <v>122</v>
      </c>
      <c r="C194" s="12" t="s">
        <v>6</v>
      </c>
      <c r="D194" s="11"/>
      <c r="E194" s="12">
        <v>3</v>
      </c>
      <c r="F194" s="57">
        <f t="shared" si="17"/>
        <v>0</v>
      </c>
      <c r="G194" s="55">
        <f t="shared" si="13"/>
        <v>0</v>
      </c>
      <c r="H194" s="5"/>
      <c r="I194" s="5"/>
    </row>
    <row r="195" spans="1:7" ht="23.25" thickBot="1">
      <c r="A195" s="22">
        <f t="shared" si="15"/>
        <v>187</v>
      </c>
      <c r="B195" s="13" t="s">
        <v>123</v>
      </c>
      <c r="C195" s="12" t="s">
        <v>124</v>
      </c>
      <c r="D195" s="11"/>
      <c r="E195" s="12">
        <v>1</v>
      </c>
      <c r="F195" s="57">
        <f t="shared" si="17"/>
        <v>0</v>
      </c>
      <c r="G195" s="55">
        <f t="shared" si="13"/>
        <v>0</v>
      </c>
    </row>
    <row r="196" spans="1:7" ht="23.25" thickBot="1">
      <c r="A196" s="22">
        <f t="shared" si="15"/>
        <v>188</v>
      </c>
      <c r="B196" s="13" t="s">
        <v>125</v>
      </c>
      <c r="C196" s="12" t="s">
        <v>124</v>
      </c>
      <c r="D196" s="11"/>
      <c r="E196" s="12">
        <v>1</v>
      </c>
      <c r="F196" s="57">
        <f t="shared" si="17"/>
        <v>0</v>
      </c>
      <c r="G196" s="55">
        <f t="shared" si="13"/>
        <v>0</v>
      </c>
    </row>
    <row r="197" spans="1:7" ht="23.25" thickBot="1">
      <c r="A197" s="22">
        <f t="shared" si="15"/>
        <v>189</v>
      </c>
      <c r="B197" s="13" t="s">
        <v>126</v>
      </c>
      <c r="C197" s="12" t="s">
        <v>124</v>
      </c>
      <c r="D197" s="11"/>
      <c r="E197" s="12">
        <v>2</v>
      </c>
      <c r="F197" s="57">
        <f t="shared" si="17"/>
        <v>0</v>
      </c>
      <c r="G197" s="55">
        <f t="shared" si="13"/>
        <v>0</v>
      </c>
    </row>
    <row r="198" spans="1:7" ht="23.25" thickBot="1">
      <c r="A198" s="22">
        <f t="shared" si="15"/>
        <v>190</v>
      </c>
      <c r="B198" s="13" t="s">
        <v>127</v>
      </c>
      <c r="C198" s="12" t="s">
        <v>124</v>
      </c>
      <c r="D198" s="11"/>
      <c r="E198" s="12">
        <v>2</v>
      </c>
      <c r="F198" s="57">
        <f t="shared" si="17"/>
        <v>0</v>
      </c>
      <c r="G198" s="55">
        <f t="shared" si="13"/>
        <v>0</v>
      </c>
    </row>
    <row r="199" spans="1:7" ht="23.25" thickBot="1">
      <c r="A199" s="22">
        <f t="shared" si="15"/>
        <v>191</v>
      </c>
      <c r="B199" s="13" t="s">
        <v>128</v>
      </c>
      <c r="C199" s="12" t="s">
        <v>124</v>
      </c>
      <c r="D199" s="11"/>
      <c r="E199" s="12">
        <v>2</v>
      </c>
      <c r="F199" s="57">
        <f t="shared" si="17"/>
        <v>0</v>
      </c>
      <c r="G199" s="55">
        <f t="shared" si="13"/>
        <v>0</v>
      </c>
    </row>
    <row r="200" spans="1:7" ht="23.25" thickBot="1">
      <c r="A200" s="22">
        <f t="shared" si="15"/>
        <v>192</v>
      </c>
      <c r="B200" s="13" t="s">
        <v>129</v>
      </c>
      <c r="C200" s="12" t="s">
        <v>124</v>
      </c>
      <c r="D200" s="11"/>
      <c r="E200" s="12">
        <v>2</v>
      </c>
      <c r="F200" s="57">
        <f t="shared" si="17"/>
        <v>0</v>
      </c>
      <c r="G200" s="55">
        <f t="shared" si="13"/>
        <v>0</v>
      </c>
    </row>
    <row r="201" spans="1:7" ht="23.25" thickBot="1">
      <c r="A201" s="22">
        <f t="shared" si="15"/>
        <v>193</v>
      </c>
      <c r="B201" s="13" t="s">
        <v>130</v>
      </c>
      <c r="C201" s="12" t="s">
        <v>124</v>
      </c>
      <c r="D201" s="11"/>
      <c r="E201" s="12">
        <v>2</v>
      </c>
      <c r="F201" s="57">
        <f t="shared" si="17"/>
        <v>0</v>
      </c>
      <c r="G201" s="55">
        <f t="shared" si="13"/>
        <v>0</v>
      </c>
    </row>
    <row r="202" spans="1:7" ht="23.25" thickBot="1">
      <c r="A202" s="22">
        <f t="shared" si="15"/>
        <v>194</v>
      </c>
      <c r="B202" s="13" t="s">
        <v>176</v>
      </c>
      <c r="C202" s="12" t="s">
        <v>124</v>
      </c>
      <c r="D202" s="11"/>
      <c r="E202" s="12">
        <v>1</v>
      </c>
      <c r="F202" s="57">
        <f t="shared" si="17"/>
        <v>0</v>
      </c>
      <c r="G202" s="55">
        <f t="shared" si="13"/>
        <v>0</v>
      </c>
    </row>
    <row r="203" spans="1:7" ht="23.25" thickBot="1">
      <c r="A203" s="22">
        <f t="shared" si="15"/>
        <v>195</v>
      </c>
      <c r="B203" s="13" t="s">
        <v>177</v>
      </c>
      <c r="C203" s="12" t="s">
        <v>124</v>
      </c>
      <c r="D203" s="11"/>
      <c r="E203" s="12">
        <v>1</v>
      </c>
      <c r="F203" s="57">
        <f t="shared" si="17"/>
        <v>0</v>
      </c>
      <c r="G203" s="55">
        <f t="shared" si="13"/>
        <v>0</v>
      </c>
    </row>
    <row r="204" spans="1:7" ht="23.25" thickBot="1">
      <c r="A204" s="22">
        <f t="shared" si="15"/>
        <v>196</v>
      </c>
      <c r="B204" s="13" t="s">
        <v>178</v>
      </c>
      <c r="C204" s="12" t="s">
        <v>124</v>
      </c>
      <c r="D204" s="11"/>
      <c r="E204" s="12">
        <v>1</v>
      </c>
      <c r="F204" s="57">
        <f t="shared" si="17"/>
        <v>0</v>
      </c>
      <c r="G204" s="55">
        <f t="shared" si="13"/>
        <v>0</v>
      </c>
    </row>
    <row r="205" spans="1:7" ht="23.25" thickBot="1">
      <c r="A205" s="22">
        <f t="shared" si="15"/>
        <v>197</v>
      </c>
      <c r="B205" s="13" t="s">
        <v>179</v>
      </c>
      <c r="C205" s="12" t="s">
        <v>124</v>
      </c>
      <c r="D205" s="11"/>
      <c r="E205" s="12">
        <v>1</v>
      </c>
      <c r="F205" s="57">
        <f t="shared" si="17"/>
        <v>0</v>
      </c>
      <c r="G205" s="55">
        <f t="shared" si="13"/>
        <v>0</v>
      </c>
    </row>
    <row r="206" spans="1:7" ht="23.25" thickBot="1">
      <c r="A206" s="22">
        <f t="shared" si="15"/>
        <v>198</v>
      </c>
      <c r="B206" s="13" t="s">
        <v>180</v>
      </c>
      <c r="C206" s="12" t="s">
        <v>124</v>
      </c>
      <c r="D206" s="11"/>
      <c r="E206" s="12">
        <v>1</v>
      </c>
      <c r="F206" s="57">
        <f t="shared" si="17"/>
        <v>0</v>
      </c>
      <c r="G206" s="55">
        <f t="shared" si="13"/>
        <v>0</v>
      </c>
    </row>
    <row r="207" spans="1:7" ht="23.25" thickBot="1">
      <c r="A207" s="22">
        <f t="shared" si="15"/>
        <v>199</v>
      </c>
      <c r="B207" s="13" t="s">
        <v>181</v>
      </c>
      <c r="C207" s="12" t="s">
        <v>124</v>
      </c>
      <c r="D207" s="11"/>
      <c r="E207" s="12">
        <v>1</v>
      </c>
      <c r="F207" s="57">
        <f t="shared" si="17"/>
        <v>0</v>
      </c>
      <c r="G207" s="55">
        <f aca="true" t="shared" si="18" ref="G207:G241">F207*1.23</f>
        <v>0</v>
      </c>
    </row>
    <row r="208" spans="1:7" ht="23.25" thickBot="1">
      <c r="A208" s="22">
        <f t="shared" si="15"/>
        <v>200</v>
      </c>
      <c r="B208" s="13" t="s">
        <v>131</v>
      </c>
      <c r="C208" s="12" t="s">
        <v>124</v>
      </c>
      <c r="D208" s="11"/>
      <c r="E208" s="12">
        <v>1</v>
      </c>
      <c r="F208" s="57">
        <f t="shared" si="17"/>
        <v>0</v>
      </c>
      <c r="G208" s="55">
        <f t="shared" si="18"/>
        <v>0</v>
      </c>
    </row>
    <row r="209" spans="1:7" ht="23.25" thickBot="1">
      <c r="A209" s="22">
        <f t="shared" si="15"/>
        <v>201</v>
      </c>
      <c r="B209" s="13" t="s">
        <v>132</v>
      </c>
      <c r="C209" s="12" t="s">
        <v>124</v>
      </c>
      <c r="D209" s="11"/>
      <c r="E209" s="12">
        <v>1</v>
      </c>
      <c r="F209" s="57">
        <f t="shared" si="17"/>
        <v>0</v>
      </c>
      <c r="G209" s="55">
        <f t="shared" si="18"/>
        <v>0</v>
      </c>
    </row>
    <row r="210" spans="1:7" ht="23.25" thickBot="1">
      <c r="A210" s="22">
        <f t="shared" si="15"/>
        <v>202</v>
      </c>
      <c r="B210" s="13" t="s">
        <v>133</v>
      </c>
      <c r="C210" s="12" t="s">
        <v>124</v>
      </c>
      <c r="D210" s="11"/>
      <c r="E210" s="12">
        <v>1</v>
      </c>
      <c r="F210" s="57">
        <f t="shared" si="17"/>
        <v>0</v>
      </c>
      <c r="G210" s="55">
        <f t="shared" si="18"/>
        <v>0</v>
      </c>
    </row>
    <row r="211" spans="1:7" ht="23.25" thickBot="1">
      <c r="A211" s="22">
        <f t="shared" si="15"/>
        <v>203</v>
      </c>
      <c r="B211" s="13" t="s">
        <v>134</v>
      </c>
      <c r="C211" s="12" t="s">
        <v>124</v>
      </c>
      <c r="D211" s="11"/>
      <c r="E211" s="12">
        <v>1</v>
      </c>
      <c r="F211" s="57">
        <f t="shared" si="17"/>
        <v>0</v>
      </c>
      <c r="G211" s="55">
        <f t="shared" si="18"/>
        <v>0</v>
      </c>
    </row>
    <row r="212" spans="1:7" ht="23.25" thickBot="1">
      <c r="A212" s="22">
        <f t="shared" si="15"/>
        <v>204</v>
      </c>
      <c r="B212" s="13" t="s">
        <v>135</v>
      </c>
      <c r="C212" s="12" t="s">
        <v>124</v>
      </c>
      <c r="D212" s="11"/>
      <c r="E212" s="12">
        <v>1</v>
      </c>
      <c r="F212" s="57">
        <f t="shared" si="17"/>
        <v>0</v>
      </c>
      <c r="G212" s="55">
        <f t="shared" si="18"/>
        <v>0</v>
      </c>
    </row>
    <row r="213" spans="1:7" ht="23.25" thickBot="1">
      <c r="A213" s="22">
        <f t="shared" si="15"/>
        <v>205</v>
      </c>
      <c r="B213" s="13" t="s">
        <v>136</v>
      </c>
      <c r="C213" s="12" t="s">
        <v>124</v>
      </c>
      <c r="D213" s="11"/>
      <c r="E213" s="12">
        <v>1</v>
      </c>
      <c r="F213" s="57">
        <f t="shared" si="17"/>
        <v>0</v>
      </c>
      <c r="G213" s="55">
        <f t="shared" si="18"/>
        <v>0</v>
      </c>
    </row>
    <row r="214" spans="1:7" ht="23.25" thickBot="1">
      <c r="A214" s="22">
        <f t="shared" si="15"/>
        <v>206</v>
      </c>
      <c r="B214" s="13" t="s">
        <v>137</v>
      </c>
      <c r="C214" s="12" t="s">
        <v>124</v>
      </c>
      <c r="D214" s="11"/>
      <c r="E214" s="12">
        <v>2</v>
      </c>
      <c r="F214" s="57">
        <f t="shared" si="17"/>
        <v>0</v>
      </c>
      <c r="G214" s="55">
        <f t="shared" si="18"/>
        <v>0</v>
      </c>
    </row>
    <row r="215" spans="1:7" ht="23.25" thickBot="1">
      <c r="A215" s="22">
        <f t="shared" si="15"/>
        <v>207</v>
      </c>
      <c r="B215" s="13" t="s">
        <v>138</v>
      </c>
      <c r="C215" s="12" t="s">
        <v>124</v>
      </c>
      <c r="D215" s="11"/>
      <c r="E215" s="12">
        <v>4</v>
      </c>
      <c r="F215" s="57">
        <f t="shared" si="17"/>
        <v>0</v>
      </c>
      <c r="G215" s="55">
        <f t="shared" si="18"/>
        <v>0</v>
      </c>
    </row>
    <row r="216" spans="1:7" ht="23.25" thickBot="1">
      <c r="A216" s="22">
        <f t="shared" si="15"/>
        <v>208</v>
      </c>
      <c r="B216" s="13" t="s">
        <v>139</v>
      </c>
      <c r="C216" s="12" t="s">
        <v>124</v>
      </c>
      <c r="D216" s="11"/>
      <c r="E216" s="12">
        <v>4</v>
      </c>
      <c r="F216" s="57">
        <f t="shared" si="17"/>
        <v>0</v>
      </c>
      <c r="G216" s="55">
        <f t="shared" si="18"/>
        <v>0</v>
      </c>
    </row>
    <row r="217" spans="1:7" ht="23.25" thickBot="1">
      <c r="A217" s="22">
        <f t="shared" si="15"/>
        <v>209</v>
      </c>
      <c r="B217" s="13" t="s">
        <v>140</v>
      </c>
      <c r="C217" s="12" t="s">
        <v>124</v>
      </c>
      <c r="D217" s="11"/>
      <c r="E217" s="12">
        <v>5</v>
      </c>
      <c r="F217" s="57">
        <f t="shared" si="17"/>
        <v>0</v>
      </c>
      <c r="G217" s="55">
        <f t="shared" si="18"/>
        <v>0</v>
      </c>
    </row>
    <row r="218" spans="1:7" ht="23.25" thickBot="1">
      <c r="A218" s="22">
        <f t="shared" si="15"/>
        <v>210</v>
      </c>
      <c r="B218" s="13" t="s">
        <v>141</v>
      </c>
      <c r="C218" s="12" t="s">
        <v>124</v>
      </c>
      <c r="D218" s="11"/>
      <c r="E218" s="12">
        <v>4</v>
      </c>
      <c r="F218" s="57">
        <f t="shared" si="17"/>
        <v>0</v>
      </c>
      <c r="G218" s="55">
        <f t="shared" si="18"/>
        <v>0</v>
      </c>
    </row>
    <row r="219" spans="1:7" ht="23.25" thickBot="1">
      <c r="A219" s="22">
        <f t="shared" si="15"/>
        <v>211</v>
      </c>
      <c r="B219" s="13" t="s">
        <v>142</v>
      </c>
      <c r="C219" s="12" t="s">
        <v>124</v>
      </c>
      <c r="D219" s="11"/>
      <c r="E219" s="12">
        <v>1</v>
      </c>
      <c r="F219" s="57">
        <f t="shared" si="17"/>
        <v>0</v>
      </c>
      <c r="G219" s="55">
        <f t="shared" si="18"/>
        <v>0</v>
      </c>
    </row>
    <row r="220" spans="1:7" ht="23.25" thickBot="1">
      <c r="A220" s="22">
        <f t="shared" si="15"/>
        <v>212</v>
      </c>
      <c r="B220" s="13" t="s">
        <v>143</v>
      </c>
      <c r="C220" s="12" t="s">
        <v>124</v>
      </c>
      <c r="D220" s="11"/>
      <c r="E220" s="12">
        <v>1</v>
      </c>
      <c r="F220" s="57">
        <f t="shared" si="17"/>
        <v>0</v>
      </c>
      <c r="G220" s="55">
        <f t="shared" si="18"/>
        <v>0</v>
      </c>
    </row>
    <row r="221" spans="1:7" ht="23.25" thickBot="1">
      <c r="A221" s="22">
        <f t="shared" si="15"/>
        <v>213</v>
      </c>
      <c r="B221" s="13" t="s">
        <v>144</v>
      </c>
      <c r="C221" s="12" t="s">
        <v>124</v>
      </c>
      <c r="D221" s="11"/>
      <c r="E221" s="12">
        <v>2</v>
      </c>
      <c r="F221" s="57">
        <f t="shared" si="17"/>
        <v>0</v>
      </c>
      <c r="G221" s="55">
        <f t="shared" si="18"/>
        <v>0</v>
      </c>
    </row>
    <row r="222" spans="1:7" ht="23.25" thickBot="1">
      <c r="A222" s="22">
        <f t="shared" si="15"/>
        <v>214</v>
      </c>
      <c r="B222" s="13" t="s">
        <v>145</v>
      </c>
      <c r="C222" s="12" t="s">
        <v>124</v>
      </c>
      <c r="D222" s="11"/>
      <c r="E222" s="12">
        <v>2</v>
      </c>
      <c r="F222" s="57">
        <f t="shared" si="17"/>
        <v>0</v>
      </c>
      <c r="G222" s="55">
        <f t="shared" si="18"/>
        <v>0</v>
      </c>
    </row>
    <row r="223" spans="1:7" ht="23.25" thickBot="1">
      <c r="A223" s="22">
        <f t="shared" si="15"/>
        <v>215</v>
      </c>
      <c r="B223" s="13" t="s">
        <v>146</v>
      </c>
      <c r="C223" s="12" t="s">
        <v>124</v>
      </c>
      <c r="D223" s="11"/>
      <c r="E223" s="12">
        <v>2</v>
      </c>
      <c r="F223" s="57">
        <f t="shared" si="17"/>
        <v>0</v>
      </c>
      <c r="G223" s="55">
        <f t="shared" si="18"/>
        <v>0</v>
      </c>
    </row>
    <row r="224" spans="1:7" ht="23.25" thickBot="1">
      <c r="A224" s="22">
        <f t="shared" si="15"/>
        <v>216</v>
      </c>
      <c r="B224" s="13" t="s">
        <v>147</v>
      </c>
      <c r="C224" s="12" t="s">
        <v>124</v>
      </c>
      <c r="D224" s="11"/>
      <c r="E224" s="12">
        <v>2</v>
      </c>
      <c r="F224" s="57">
        <f t="shared" si="17"/>
        <v>0</v>
      </c>
      <c r="G224" s="55">
        <f t="shared" si="18"/>
        <v>0</v>
      </c>
    </row>
    <row r="225" spans="1:7" ht="23.25" thickBot="1">
      <c r="A225" s="22">
        <f t="shared" si="15"/>
        <v>217</v>
      </c>
      <c r="B225" s="21" t="s">
        <v>148</v>
      </c>
      <c r="C225" s="17" t="s">
        <v>124</v>
      </c>
      <c r="D225" s="23"/>
      <c r="E225" s="10">
        <v>2</v>
      </c>
      <c r="F225" s="59">
        <f aca="true" t="shared" si="19" ref="F225:F231">E225*D225</f>
        <v>0</v>
      </c>
      <c r="G225" s="55">
        <f t="shared" si="18"/>
        <v>0</v>
      </c>
    </row>
    <row r="226" spans="1:7" ht="23.25" thickBot="1">
      <c r="A226" s="22">
        <f aca="true" t="shared" si="20" ref="A226:A231">A225+1</f>
        <v>218</v>
      </c>
      <c r="B226" s="21" t="s">
        <v>229</v>
      </c>
      <c r="C226" s="17" t="s">
        <v>124</v>
      </c>
      <c r="D226" s="24"/>
      <c r="E226" s="10">
        <v>2</v>
      </c>
      <c r="F226" s="59">
        <f t="shared" si="19"/>
        <v>0</v>
      </c>
      <c r="G226" s="55">
        <f t="shared" si="18"/>
        <v>0</v>
      </c>
    </row>
    <row r="227" spans="1:7" ht="23.25" thickBot="1">
      <c r="A227" s="22">
        <f t="shared" si="20"/>
        <v>219</v>
      </c>
      <c r="B227" s="20" t="s">
        <v>230</v>
      </c>
      <c r="C227" s="25" t="s">
        <v>124</v>
      </c>
      <c r="D227" s="26"/>
      <c r="E227" s="27">
        <v>2</v>
      </c>
      <c r="F227" s="61">
        <f t="shared" si="19"/>
        <v>0</v>
      </c>
      <c r="G227" s="55">
        <f t="shared" si="18"/>
        <v>0</v>
      </c>
    </row>
    <row r="228" spans="1:7" ht="23.25" thickBot="1">
      <c r="A228" s="22">
        <f t="shared" si="20"/>
        <v>220</v>
      </c>
      <c r="B228" s="21" t="s">
        <v>231</v>
      </c>
      <c r="C228" s="17" t="s">
        <v>124</v>
      </c>
      <c r="D228" s="24"/>
      <c r="E228" s="10">
        <v>2</v>
      </c>
      <c r="F228" s="59">
        <f t="shared" si="19"/>
        <v>0</v>
      </c>
      <c r="G228" s="55">
        <f t="shared" si="18"/>
        <v>0</v>
      </c>
    </row>
    <row r="229" spans="1:7" ht="23.25" thickBot="1">
      <c r="A229" s="22">
        <f t="shared" si="20"/>
        <v>221</v>
      </c>
      <c r="B229" s="20" t="s">
        <v>232</v>
      </c>
      <c r="C229" s="25" t="s">
        <v>124</v>
      </c>
      <c r="D229" s="26"/>
      <c r="E229" s="27">
        <v>2</v>
      </c>
      <c r="F229" s="61">
        <f t="shared" si="19"/>
        <v>0</v>
      </c>
      <c r="G229" s="55">
        <f t="shared" si="18"/>
        <v>0</v>
      </c>
    </row>
    <row r="230" spans="1:7" ht="23.25" thickBot="1">
      <c r="A230" s="22">
        <f t="shared" si="20"/>
        <v>222</v>
      </c>
      <c r="B230" s="21" t="s">
        <v>233</v>
      </c>
      <c r="C230" s="17" t="s">
        <v>124</v>
      </c>
      <c r="D230" s="24"/>
      <c r="E230" s="10">
        <v>2</v>
      </c>
      <c r="F230" s="59">
        <f t="shared" si="19"/>
        <v>0</v>
      </c>
      <c r="G230" s="55">
        <f t="shared" si="18"/>
        <v>0</v>
      </c>
    </row>
    <row r="231" spans="1:7" ht="23.25" thickBot="1">
      <c r="A231" s="22">
        <f t="shared" si="20"/>
        <v>223</v>
      </c>
      <c r="B231" s="13" t="s">
        <v>234</v>
      </c>
      <c r="C231" s="12" t="s">
        <v>124</v>
      </c>
      <c r="D231" s="28"/>
      <c r="E231" s="29">
        <v>2</v>
      </c>
      <c r="F231" s="62">
        <f t="shared" si="19"/>
        <v>0</v>
      </c>
      <c r="G231" s="55">
        <f t="shared" si="18"/>
        <v>0</v>
      </c>
    </row>
    <row r="232" spans="1:7" ht="21" customHeight="1">
      <c r="A232" s="65" t="s">
        <v>149</v>
      </c>
      <c r="B232" s="66"/>
      <c r="C232" s="66"/>
      <c r="D232" s="66"/>
      <c r="E232" s="66"/>
      <c r="F232" s="66"/>
      <c r="G232" s="66"/>
    </row>
    <row r="233" spans="1:7" ht="34.5" thickBot="1">
      <c r="A233" s="37">
        <v>224</v>
      </c>
      <c r="B233" s="34" t="s">
        <v>235</v>
      </c>
      <c r="C233" s="34" t="s">
        <v>223</v>
      </c>
      <c r="D233" s="33"/>
      <c r="E233" s="34">
        <v>300</v>
      </c>
      <c r="F233" s="49">
        <f aca="true" t="shared" si="21" ref="F233:F239">E233*D233</f>
        <v>0</v>
      </c>
      <c r="G233" s="50">
        <f>F233*1.23</f>
        <v>0</v>
      </c>
    </row>
    <row r="234" spans="1:7" ht="45.75" thickBot="1">
      <c r="A234" s="37">
        <f aca="true" t="shared" si="22" ref="A234:A239">A233+1</f>
        <v>225</v>
      </c>
      <c r="B234" s="34" t="s">
        <v>236</v>
      </c>
      <c r="C234" s="34" t="s">
        <v>223</v>
      </c>
      <c r="D234" s="33"/>
      <c r="E234" s="34">
        <v>300</v>
      </c>
      <c r="F234" s="49">
        <f t="shared" si="21"/>
        <v>0</v>
      </c>
      <c r="G234" s="50">
        <f t="shared" si="18"/>
        <v>0</v>
      </c>
    </row>
    <row r="235" spans="1:7" ht="45.75" thickBot="1">
      <c r="A235" s="37">
        <f t="shared" si="22"/>
        <v>226</v>
      </c>
      <c r="B235" s="34" t="s">
        <v>150</v>
      </c>
      <c r="C235" s="34" t="s">
        <v>223</v>
      </c>
      <c r="D235" s="33"/>
      <c r="E235" s="34">
        <v>100</v>
      </c>
      <c r="F235" s="49">
        <f t="shared" si="21"/>
        <v>0</v>
      </c>
      <c r="G235" s="50">
        <f t="shared" si="18"/>
        <v>0</v>
      </c>
    </row>
    <row r="236" spans="1:7" ht="23.25" thickBot="1">
      <c r="A236" s="37">
        <f t="shared" si="22"/>
        <v>227</v>
      </c>
      <c r="B236" s="34" t="s">
        <v>151</v>
      </c>
      <c r="C236" s="34" t="s">
        <v>223</v>
      </c>
      <c r="D236" s="33"/>
      <c r="E236" s="34">
        <v>100</v>
      </c>
      <c r="F236" s="49">
        <f t="shared" si="21"/>
        <v>0</v>
      </c>
      <c r="G236" s="50">
        <f t="shared" si="18"/>
        <v>0</v>
      </c>
    </row>
    <row r="237" spans="1:7" ht="23.25" thickBot="1">
      <c r="A237" s="37">
        <f t="shared" si="22"/>
        <v>228</v>
      </c>
      <c r="B237" s="34" t="s">
        <v>237</v>
      </c>
      <c r="C237" s="34" t="s">
        <v>6</v>
      </c>
      <c r="D237" s="33"/>
      <c r="E237" s="34">
        <v>20</v>
      </c>
      <c r="F237" s="49">
        <f t="shared" si="21"/>
        <v>0</v>
      </c>
      <c r="G237" s="50">
        <f t="shared" si="18"/>
        <v>0</v>
      </c>
    </row>
    <row r="238" spans="1:7" ht="15" thickBot="1">
      <c r="A238" s="37">
        <f t="shared" si="22"/>
        <v>229</v>
      </c>
      <c r="B238" s="34" t="s">
        <v>152</v>
      </c>
      <c r="C238" s="34" t="s">
        <v>223</v>
      </c>
      <c r="D238" s="33"/>
      <c r="E238" s="34">
        <v>200</v>
      </c>
      <c r="F238" s="49">
        <f t="shared" si="21"/>
        <v>0</v>
      </c>
      <c r="G238" s="50">
        <f t="shared" si="18"/>
        <v>0</v>
      </c>
    </row>
    <row r="239" spans="1:7" ht="15" thickBot="1">
      <c r="A239" s="37">
        <f t="shared" si="22"/>
        <v>230</v>
      </c>
      <c r="B239" s="34" t="s">
        <v>238</v>
      </c>
      <c r="C239" s="34" t="s">
        <v>239</v>
      </c>
      <c r="D239" s="33"/>
      <c r="E239" s="34">
        <v>100</v>
      </c>
      <c r="F239" s="49">
        <f t="shared" si="21"/>
        <v>0</v>
      </c>
      <c r="G239" s="50">
        <f t="shared" si="18"/>
        <v>0</v>
      </c>
    </row>
    <row r="240" spans="1:7" ht="21" customHeight="1" thickBot="1">
      <c r="A240" s="65" t="s">
        <v>153</v>
      </c>
      <c r="B240" s="66"/>
      <c r="C240" s="66"/>
      <c r="D240" s="66"/>
      <c r="E240" s="66"/>
      <c r="F240" s="66"/>
      <c r="G240" s="66"/>
    </row>
    <row r="241" spans="1:7" ht="15" customHeight="1" thickBot="1">
      <c r="A241" s="22">
        <v>231</v>
      </c>
      <c r="B241" s="86" t="s">
        <v>252</v>
      </c>
      <c r="C241" s="87"/>
      <c r="D241" s="87"/>
      <c r="E241" s="88"/>
      <c r="F241" s="63"/>
      <c r="G241" s="55">
        <f t="shared" si="18"/>
        <v>0</v>
      </c>
    </row>
    <row r="242" spans="1:7" ht="15" thickBot="1">
      <c r="A242" s="67"/>
      <c r="B242" s="67"/>
      <c r="C242" s="67"/>
      <c r="D242" s="67"/>
      <c r="E242" s="67"/>
      <c r="F242" s="67"/>
      <c r="G242" s="68"/>
    </row>
    <row r="243" spans="1:7" ht="16.5" customHeight="1" thickBot="1">
      <c r="A243" s="69" t="s">
        <v>249</v>
      </c>
      <c r="B243" s="70"/>
      <c r="C243" s="70"/>
      <c r="D243" s="70"/>
      <c r="E243" s="70"/>
      <c r="F243" s="71"/>
      <c r="G243" s="64"/>
    </row>
    <row r="244" spans="1:6" ht="14.25">
      <c r="A244" s="30"/>
      <c r="B244" s="30"/>
      <c r="C244" s="30"/>
      <c r="D244" s="30"/>
      <c r="E244" s="30"/>
      <c r="F244" s="30"/>
    </row>
    <row r="245" spans="1:9" ht="14.25">
      <c r="A245" s="3"/>
      <c r="B245" s="3"/>
      <c r="F245" s="3" t="s">
        <v>250</v>
      </c>
      <c r="G245" s="3"/>
      <c r="H245" s="3"/>
      <c r="I245" s="3"/>
    </row>
    <row r="246" spans="1:9" ht="15">
      <c r="A246" s="83" t="s">
        <v>254</v>
      </c>
      <c r="B246" s="83"/>
      <c r="C246" s="45"/>
      <c r="D246" s="45"/>
      <c r="E246" s="45"/>
      <c r="F246" s="39"/>
      <c r="G246" s="39">
        <f>F246*1.23</f>
        <v>0</v>
      </c>
      <c r="H246" s="43"/>
      <c r="I246" s="44"/>
    </row>
    <row r="247" spans="1:9" ht="15">
      <c r="A247" s="84" t="s">
        <v>255</v>
      </c>
      <c r="B247" s="85"/>
      <c r="C247" s="46"/>
      <c r="D247" s="46"/>
      <c r="E247" s="46"/>
      <c r="F247" s="47"/>
      <c r="G247" s="42">
        <f>F247*1.23</f>
        <v>0</v>
      </c>
      <c r="H247" s="43"/>
      <c r="I247" s="44"/>
    </row>
    <row r="248" spans="1:10" ht="39" customHeight="1">
      <c r="A248" s="75" t="s">
        <v>253</v>
      </c>
      <c r="B248" s="76"/>
      <c r="C248" s="76"/>
      <c r="D248" s="76"/>
      <c r="E248" s="77"/>
      <c r="F248" s="48"/>
      <c r="G248" s="48">
        <f>SUM(G246:G247)</f>
        <v>0</v>
      </c>
      <c r="H248" s="40"/>
      <c r="I248" s="41"/>
      <c r="J248" s="2"/>
    </row>
    <row r="249" ht="14.25">
      <c r="B249" s="6"/>
    </row>
    <row r="250" spans="1:7" ht="171" customHeight="1">
      <c r="A250" s="78" t="s">
        <v>256</v>
      </c>
      <c r="B250" s="79"/>
      <c r="C250" s="79"/>
      <c r="D250" s="79"/>
      <c r="E250" s="79"/>
      <c r="F250" s="79"/>
      <c r="G250" s="79"/>
    </row>
    <row r="251" ht="14.25">
      <c r="B251" s="6"/>
    </row>
  </sheetData>
  <sheetProtection/>
  <mergeCells count="22">
    <mergeCell ref="A247:B247"/>
    <mergeCell ref="B241:E241"/>
    <mergeCell ref="A250:G250"/>
    <mergeCell ref="G3:G4"/>
    <mergeCell ref="A5:G5"/>
    <mergeCell ref="A8:G8"/>
    <mergeCell ref="A136:G136"/>
    <mergeCell ref="A159:G159"/>
    <mergeCell ref="A232:G232"/>
    <mergeCell ref="E3:E4"/>
    <mergeCell ref="A3:A4"/>
    <mergeCell ref="B3:B4"/>
    <mergeCell ref="A240:G240"/>
    <mergeCell ref="A242:G242"/>
    <mergeCell ref="A243:F243"/>
    <mergeCell ref="A1:G1"/>
    <mergeCell ref="A2:G2"/>
    <mergeCell ref="A248:E248"/>
    <mergeCell ref="C3:C4"/>
    <mergeCell ref="D3:D4"/>
    <mergeCell ref="F3:F4"/>
    <mergeCell ref="A246:B2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D11"/>
  <sheetViews>
    <sheetView zoomScalePageLayoutView="0" workbookViewId="0" topLeftCell="A1">
      <selection activeCell="E19" sqref="E19"/>
    </sheetView>
  </sheetViews>
  <sheetFormatPr defaultColWidth="8.796875" defaultRowHeight="14.25"/>
  <cols>
    <col min="4" max="4" width="16.19921875" style="0" customWidth="1"/>
  </cols>
  <sheetData>
    <row r="5" ht="14.25">
      <c r="D5">
        <v>4.1749</v>
      </c>
    </row>
    <row r="7" ht="15" thickBot="1"/>
    <row r="8" ht="15" thickBot="1">
      <c r="D8" s="8">
        <v>1400117</v>
      </c>
    </row>
    <row r="11" ht="15">
      <c r="D11" s="7">
        <f>D8/D5</f>
        <v>335365.39797360415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2017-02-16T12:14:13Z</cp:lastPrinted>
  <dcterms:created xsi:type="dcterms:W3CDTF">2016-05-06T07:38:50Z</dcterms:created>
  <dcterms:modified xsi:type="dcterms:W3CDTF">2017-02-16T12:16:48Z</dcterms:modified>
  <cp:category/>
  <cp:version/>
  <cp:contentType/>
  <cp:contentStatus/>
</cp:coreProperties>
</file>