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a\Desktop\Kopie\12-AP\Oprogramowanie-post. ....._2019 -III powtórka\"/>
    </mc:Choice>
  </mc:AlternateContent>
  <bookViews>
    <workbookView xWindow="0" yWindow="0" windowWidth="28800" windowHeight="11685"/>
  </bookViews>
  <sheets>
    <sheet name="Formularz cenowy cz. 6" sheetId="7" r:id="rId1"/>
  </sheets>
  <definedNames>
    <definedName name="_xlnm._FilterDatabase" localSheetId="0" hidden="1">'Formularz cenowy cz. 6'!#REF!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OLE_LINK1" localSheetId="0">'Formularz cenowy cz. 6'!#REF!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7" l="1"/>
  <c r="J13" i="7" s="1"/>
  <c r="H15" i="7"/>
  <c r="J15" i="7" s="1"/>
  <c r="H17" i="7"/>
  <c r="J17" i="7" s="1"/>
  <c r="H19" i="7"/>
  <c r="J19" i="7" s="1"/>
  <c r="K19" i="7" s="1"/>
  <c r="H21" i="7"/>
  <c r="J21" i="7" s="1"/>
  <c r="H23" i="7"/>
  <c r="H25" i="7"/>
  <c r="J25" i="7" s="1"/>
  <c r="K25" i="7" s="1"/>
  <c r="H27" i="7"/>
  <c r="J27" i="7" s="1"/>
  <c r="H29" i="7"/>
  <c r="J29" i="7" s="1"/>
  <c r="H31" i="7"/>
  <c r="J31" i="7" s="1"/>
  <c r="H33" i="7"/>
  <c r="J33" i="7" s="1"/>
  <c r="K33" i="7" s="1"/>
  <c r="H35" i="7"/>
  <c r="J35" i="7" s="1"/>
  <c r="H37" i="7"/>
  <c r="J37" i="7" s="1"/>
  <c r="H39" i="7"/>
  <c r="J39" i="7" s="1"/>
  <c r="H41" i="7"/>
  <c r="J41" i="7" s="1"/>
  <c r="K41" i="7" s="1"/>
  <c r="H11" i="7"/>
  <c r="J11" i="7" s="1"/>
  <c r="K11" i="7" s="1"/>
  <c r="H9" i="7"/>
  <c r="K27" i="7" l="1"/>
  <c r="K35" i="7"/>
  <c r="K15" i="7"/>
  <c r="K17" i="7"/>
  <c r="K39" i="7"/>
  <c r="K31" i="7"/>
  <c r="J23" i="7"/>
  <c r="K23" i="7" s="1"/>
  <c r="H43" i="7"/>
  <c r="K37" i="7"/>
  <c r="K29" i="7"/>
  <c r="K21" i="7"/>
  <c r="K13" i="7"/>
  <c r="J9" i="7"/>
  <c r="K9" i="7" s="1"/>
  <c r="J43" i="7" l="1"/>
  <c r="K43" i="7"/>
</calcChain>
</file>

<file path=xl/sharedStrings.xml><?xml version="1.0" encoding="utf-8"?>
<sst xmlns="http://schemas.openxmlformats.org/spreadsheetml/2006/main" count="75" uniqueCount="59">
  <si>
    <t>Lp.</t>
  </si>
  <si>
    <t>Ilość</t>
  </si>
  <si>
    <t>netto</t>
  </si>
  <si>
    <t>Wartość brutto</t>
  </si>
  <si>
    <t>SUMA</t>
  </si>
  <si>
    <t>szt.</t>
  </si>
  <si>
    <t>Wartość 
netto</t>
  </si>
  <si>
    <t>Cena 
jedn.</t>
  </si>
  <si>
    <t>Wartość 
VAT</t>
  </si>
  <si>
    <t>dnia</t>
  </si>
  <si>
    <t>(miejscowość)</t>
  </si>
  <si>
    <t>przedstawiciela Wykonawcy)</t>
  </si>
  <si>
    <t>FORMULARZ CENOWY</t>
  </si>
  <si>
    <t>Jednostka miary</t>
  </si>
  <si>
    <t>Program archiwizacyjny</t>
  </si>
  <si>
    <t>Stawka VAT</t>
  </si>
  <si>
    <t>(kol. 4 x 6)</t>
  </si>
  <si>
    <t>%</t>
  </si>
  <si>
    <t>(kol. 7 + 9)</t>
  </si>
  <si>
    <t>(kol. 7 x 8 )</t>
  </si>
  <si>
    <r>
      <t xml:space="preserve">CZĘŚĆ 6 </t>
    </r>
    <r>
      <rPr>
        <sz val="11"/>
        <rFont val="Arial"/>
        <family val="2"/>
        <charset val="238"/>
      </rPr>
      <t>- Zakup i dostawa oprogramowania specjalistycznego ver. 4</t>
    </r>
  </si>
  <si>
    <t>Program testowania sieci</t>
  </si>
  <si>
    <t>Program monitorowania sieci</t>
  </si>
  <si>
    <t>Program administrowania siecią</t>
  </si>
  <si>
    <t>Program monitorowania aktywności komputera</t>
  </si>
  <si>
    <t>Program do tworzenia diagramów sieciowych</t>
  </si>
  <si>
    <t>Program współdzielenia skanera w sieci</t>
  </si>
  <si>
    <t>Program do zdalnego zarządzania komputerem</t>
  </si>
  <si>
    <t>Program do odzyskiwania danych z dysku</t>
  </si>
  <si>
    <t>Program do analizy dysku twardego</t>
  </si>
  <si>
    <t>Program do odzyskiwania danych</t>
  </si>
  <si>
    <t>Program do tworzenia kopii zapasowych nośników danych</t>
  </si>
  <si>
    <t>Program do odzysku kluczy aktywacyjnych</t>
  </si>
  <si>
    <t>Progra do przetwarzania plików ISO</t>
  </si>
  <si>
    <t>Załącznik nr 2.6. do SIWZ</t>
  </si>
  <si>
    <t>wg wymagań poz. 1  Szczegółowego opisu przedmiotu zamówienia- część 6</t>
  </si>
  <si>
    <t>wg wymagań poz. 2  Szczegółowego opisu przedmiotu zamówienia- część 6</t>
  </si>
  <si>
    <t>wg wymagań poz. 4  Szczegółowego opisu przedmiotu zamówienia- część 6</t>
  </si>
  <si>
    <t>wg wymagań poz. 3  Szczegółowego opisu przedmiotu zamówienia- część 6</t>
  </si>
  <si>
    <t>wg wymagań poz. 5  Szczegółowego opisu przedmiotu zamówienia- część 6</t>
  </si>
  <si>
    <t>wg wymagań poz. 6  Szczegółowego opisu przedmiotu zamówienia- część 6</t>
  </si>
  <si>
    <t>wg wymagań poz. 7  Szczegółowego opisu przedmiotu zamówienia- część 6</t>
  </si>
  <si>
    <t>wg wymagań poz. 8  Szczegółowego opisu przedmiotu zamówienia- część 6</t>
  </si>
  <si>
    <t>wg wymagań poz. 9  Szczegółowego opisu przedmiotu zamówienia- część 6</t>
  </si>
  <si>
    <t>wg wymagań poz. 10  Szczegółowego opisu przedmiotu zamówienia- część 6</t>
  </si>
  <si>
    <t>wg wymagań poz. 11  Szczegółowego opisu przedmiotu zamówienia- część 6</t>
  </si>
  <si>
    <t>wg wymagań poz. 12  Szczegółowego opisu przedmiotu zamówienia- część 6</t>
  </si>
  <si>
    <t>wg wymagań poz. 13  Szczegółowego opisu przedmiotu zamówienia- część 6</t>
  </si>
  <si>
    <t>wg wymagań poz. 14  Szczegółowego opisu przedmiotu zamówienia- część 6</t>
  </si>
  <si>
    <t>wg wymagań poz. 15  Szczegółowego opisu przedmiotu zamówienia- część 6</t>
  </si>
  <si>
    <t>wg wymagań poz. 16  Szczegółowego opisu przedmiotu zamówienia- część 6</t>
  </si>
  <si>
    <t>wg wymagań poz. 17  Szczegółowego opisu przedmiotu zamówienia- część 6</t>
  </si>
  <si>
    <t>Program do odzyskiwania danych ze zniszczonych nośników</t>
  </si>
  <si>
    <t>Program do odzysku danych z  Microsoft Office</t>
  </si>
  <si>
    <t>Program do monitorowania aktywności użytkowników komputera</t>
  </si>
  <si>
    <t>Zaoferowane oprogramowanie spełnia wymagania określone w Szczegółowym opisie przedmiotu zamówienia, stanowiącym załącznik nr 5.6.do SIWZ.</t>
  </si>
  <si>
    <t>(podpis i pieczątka uprawomocnionego</t>
  </si>
  <si>
    <r>
      <t>Rodzaj</t>
    </r>
    <r>
      <rPr>
        <sz val="8"/>
        <color rgb="FF000000"/>
        <rFont val="Arial"/>
        <family val="2"/>
        <charset val="238"/>
      </rPr>
      <t xml:space="preserve"> oprogramowania</t>
    </r>
  </si>
  <si>
    <r>
      <t>Marka i model oferowanego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oprogramowania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</si>
</sst>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2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14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9" fontId="3" fillId="0" borderId="3" xfId="15" applyFont="1" applyBorder="1" applyAlignment="1" applyProtection="1">
      <alignment horizontal="center" vertical="center" wrapText="1"/>
      <protection locked="0"/>
    </xf>
    <xf numFmtId="9" fontId="3" fillId="0" borderId="1" xfId="15" applyFont="1" applyBorder="1" applyAlignment="1" applyProtection="1">
      <alignment horizontal="center"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</cellXfs>
  <cellStyles count="16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Procentowy" xfId="15" builtinId="5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1069398</xdr:colOff>
      <xdr:row>0</xdr:row>
      <xdr:rowOff>29441</xdr:rowOff>
    </xdr:from>
    <xdr:to>
      <xdr:col>8</xdr:col>
      <xdr:colOff>409575</xdr:colOff>
      <xdr:row>0</xdr:row>
      <xdr:rowOff>781916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693" y="29441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1"/>
  <sheetViews>
    <sheetView showGridLines="0" tabSelected="1" view="pageLayout" topLeftCell="A33" zoomScaleNormal="80" workbookViewId="0">
      <selection activeCell="B3" sqref="B3:K3"/>
    </sheetView>
  </sheetViews>
  <sheetFormatPr defaultColWidth="9.140625" defaultRowHeight="12.75"/>
  <cols>
    <col min="1" max="1" width="3" style="3" customWidth="1"/>
    <col min="2" max="2" width="3.42578125" style="11" customWidth="1"/>
    <col min="3" max="3" width="40.7109375" style="1" customWidth="1"/>
    <col min="4" max="4" width="9.140625" style="2" customWidth="1"/>
    <col min="5" max="5" width="7.140625" style="3" customWidth="1"/>
    <col min="6" max="6" width="31.28515625" style="3" customWidth="1"/>
    <col min="7" max="7" width="12.28515625" style="3" customWidth="1"/>
    <col min="8" max="8" width="14.42578125" style="3" customWidth="1"/>
    <col min="9" max="9" width="8" style="3" customWidth="1"/>
    <col min="10" max="10" width="12.42578125" style="3" customWidth="1"/>
    <col min="11" max="11" width="13.85546875" style="3" customWidth="1"/>
    <col min="12" max="13" width="9.140625" style="3"/>
    <col min="14" max="14" width="51.28515625" style="3" customWidth="1"/>
    <col min="15" max="15" width="22.28515625" style="3" customWidth="1"/>
    <col min="16" max="16384" width="9.140625" style="3"/>
  </cols>
  <sheetData>
    <row r="1" spans="2:15" ht="65.25" customHeight="1">
      <c r="B1" s="13"/>
      <c r="C1" s="14"/>
      <c r="D1" s="15"/>
      <c r="E1" s="16"/>
      <c r="F1" s="16"/>
      <c r="G1" s="16"/>
      <c r="H1" s="16"/>
      <c r="I1" s="16"/>
      <c r="J1" s="16"/>
      <c r="K1" s="16"/>
    </row>
    <row r="2" spans="2:15" ht="12.95" customHeight="1">
      <c r="B2" s="13"/>
      <c r="C2" s="14"/>
      <c r="D2" s="15"/>
      <c r="E2" s="48" t="s">
        <v>34</v>
      </c>
      <c r="F2" s="48"/>
      <c r="G2" s="48"/>
      <c r="H2" s="48"/>
      <c r="I2" s="48"/>
      <c r="J2" s="48"/>
      <c r="K2" s="48"/>
    </row>
    <row r="3" spans="2:15" ht="20.25" customHeight="1"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49"/>
    </row>
    <row r="4" spans="2:15" ht="7.5" customHeight="1">
      <c r="B4" s="13"/>
      <c r="C4" s="14"/>
      <c r="D4" s="15"/>
      <c r="E4" s="16"/>
      <c r="F4" s="16"/>
      <c r="G4" s="16"/>
      <c r="H4" s="16"/>
      <c r="I4" s="16"/>
      <c r="J4" s="16"/>
      <c r="K4" s="16"/>
    </row>
    <row r="5" spans="2:15" ht="22.5" customHeight="1">
      <c r="B5" s="51" t="s">
        <v>20</v>
      </c>
      <c r="C5" s="51"/>
      <c r="D5" s="51"/>
      <c r="E5" s="51"/>
      <c r="F5" s="51"/>
      <c r="G5" s="16"/>
      <c r="H5" s="16"/>
      <c r="I5" s="16"/>
      <c r="J5" s="16"/>
      <c r="K5" s="16"/>
    </row>
    <row r="6" spans="2:15" s="4" customFormat="1" ht="36.75" customHeight="1">
      <c r="B6" s="53" t="s">
        <v>0</v>
      </c>
      <c r="C6" s="53" t="s">
        <v>57</v>
      </c>
      <c r="D6" s="52" t="s">
        <v>13</v>
      </c>
      <c r="E6" s="52" t="s">
        <v>1</v>
      </c>
      <c r="F6" s="52" t="s">
        <v>58</v>
      </c>
      <c r="G6" s="28" t="s">
        <v>7</v>
      </c>
      <c r="H6" s="28" t="s">
        <v>6</v>
      </c>
      <c r="I6" s="28" t="s">
        <v>15</v>
      </c>
      <c r="J6" s="28" t="s">
        <v>8</v>
      </c>
      <c r="K6" s="28" t="s">
        <v>3</v>
      </c>
    </row>
    <row r="7" spans="2:15" s="2" customFormat="1" ht="12">
      <c r="B7" s="53"/>
      <c r="C7" s="53"/>
      <c r="D7" s="52"/>
      <c r="E7" s="52"/>
      <c r="F7" s="52"/>
      <c r="G7" s="29" t="s">
        <v>2</v>
      </c>
      <c r="H7" s="29" t="s">
        <v>16</v>
      </c>
      <c r="I7" s="29" t="s">
        <v>17</v>
      </c>
      <c r="J7" s="29" t="s">
        <v>19</v>
      </c>
      <c r="K7" s="29" t="s">
        <v>18</v>
      </c>
    </row>
    <row r="8" spans="2:15" s="2" customFormat="1" ht="12">
      <c r="B8" s="17">
        <v>1</v>
      </c>
      <c r="C8" s="17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</row>
    <row r="9" spans="2:15" s="7" customFormat="1" ht="12">
      <c r="B9" s="41">
        <v>1</v>
      </c>
      <c r="C9" s="25" t="s">
        <v>14</v>
      </c>
      <c r="D9" s="44" t="s">
        <v>5</v>
      </c>
      <c r="E9" s="42">
        <v>1</v>
      </c>
      <c r="F9" s="6"/>
      <c r="G9" s="47"/>
      <c r="H9" s="37">
        <f>E9*G9</f>
        <v>0</v>
      </c>
      <c r="I9" s="45"/>
      <c r="J9" s="38">
        <f t="shared" ref="J9" si="0">H9*I9</f>
        <v>0</v>
      </c>
      <c r="K9" s="38">
        <f t="shared" ref="K9" si="1">H9+J9</f>
        <v>0</v>
      </c>
      <c r="M9" s="2"/>
      <c r="O9" s="8"/>
    </row>
    <row r="10" spans="2:15" s="2" customFormat="1" ht="23.25" customHeight="1">
      <c r="B10" s="41"/>
      <c r="C10" s="26" t="s">
        <v>35</v>
      </c>
      <c r="D10" s="44"/>
      <c r="E10" s="43"/>
      <c r="F10" s="9"/>
      <c r="G10" s="47"/>
      <c r="H10" s="37"/>
      <c r="I10" s="46"/>
      <c r="J10" s="39"/>
      <c r="K10" s="39"/>
      <c r="O10" s="5"/>
    </row>
    <row r="11" spans="2:15" s="7" customFormat="1" ht="12">
      <c r="B11" s="41">
        <v>2</v>
      </c>
      <c r="C11" s="27" t="s">
        <v>21</v>
      </c>
      <c r="D11" s="44" t="s">
        <v>5</v>
      </c>
      <c r="E11" s="42">
        <v>1</v>
      </c>
      <c r="F11" s="6"/>
      <c r="G11" s="47"/>
      <c r="H11" s="37">
        <f>E11*G11</f>
        <v>0</v>
      </c>
      <c r="I11" s="45"/>
      <c r="J11" s="38">
        <f t="shared" ref="J11" si="2">H11*I11</f>
        <v>0</v>
      </c>
      <c r="K11" s="38">
        <f t="shared" ref="K11" si="3">H11+J11</f>
        <v>0</v>
      </c>
      <c r="M11" s="2"/>
      <c r="O11" s="8"/>
    </row>
    <row r="12" spans="2:15" s="2" customFormat="1" ht="30" customHeight="1">
      <c r="B12" s="41"/>
      <c r="C12" s="26" t="s">
        <v>36</v>
      </c>
      <c r="D12" s="44"/>
      <c r="E12" s="43"/>
      <c r="F12" s="9"/>
      <c r="G12" s="47"/>
      <c r="H12" s="37"/>
      <c r="I12" s="46"/>
      <c r="J12" s="39"/>
      <c r="K12" s="39"/>
      <c r="O12" s="5"/>
    </row>
    <row r="13" spans="2:15" s="7" customFormat="1" ht="12">
      <c r="B13" s="41">
        <v>3</v>
      </c>
      <c r="C13" s="25" t="s">
        <v>22</v>
      </c>
      <c r="D13" s="44" t="s">
        <v>5</v>
      </c>
      <c r="E13" s="42">
        <v>1</v>
      </c>
      <c r="F13" s="6"/>
      <c r="G13" s="36"/>
      <c r="H13" s="37">
        <f t="shared" ref="H13" si="4">E13*G13</f>
        <v>0</v>
      </c>
      <c r="I13" s="45"/>
      <c r="J13" s="38">
        <f t="shared" ref="J13" si="5">H13*I13</f>
        <v>0</v>
      </c>
      <c r="K13" s="38">
        <f t="shared" ref="K13" si="6">H13+J13</f>
        <v>0</v>
      </c>
      <c r="M13" s="2"/>
      <c r="O13" s="8"/>
    </row>
    <row r="14" spans="2:15" s="2" customFormat="1" ht="30" customHeight="1">
      <c r="B14" s="41"/>
      <c r="C14" s="26" t="s">
        <v>38</v>
      </c>
      <c r="D14" s="44"/>
      <c r="E14" s="43"/>
      <c r="F14" s="9"/>
      <c r="G14" s="36"/>
      <c r="H14" s="37"/>
      <c r="I14" s="46"/>
      <c r="J14" s="39"/>
      <c r="K14" s="39"/>
      <c r="O14" s="5"/>
    </row>
    <row r="15" spans="2:15" s="7" customFormat="1" ht="12">
      <c r="B15" s="41">
        <v>4</v>
      </c>
      <c r="C15" s="27" t="s">
        <v>23</v>
      </c>
      <c r="D15" s="44" t="s">
        <v>5</v>
      </c>
      <c r="E15" s="42">
        <v>1</v>
      </c>
      <c r="F15" s="6"/>
      <c r="G15" s="36"/>
      <c r="H15" s="37">
        <f t="shared" ref="H15" si="7">E15*G15</f>
        <v>0</v>
      </c>
      <c r="I15" s="45"/>
      <c r="J15" s="38">
        <f t="shared" ref="J15" si="8">H15*I15</f>
        <v>0</v>
      </c>
      <c r="K15" s="38">
        <f t="shared" ref="K15" si="9">H15+J15</f>
        <v>0</v>
      </c>
      <c r="M15" s="2"/>
      <c r="O15" s="8"/>
    </row>
    <row r="16" spans="2:15" s="2" customFormat="1" ht="30.75" customHeight="1">
      <c r="B16" s="41"/>
      <c r="C16" s="26" t="s">
        <v>37</v>
      </c>
      <c r="D16" s="44"/>
      <c r="E16" s="43"/>
      <c r="F16" s="9"/>
      <c r="G16" s="36"/>
      <c r="H16" s="37"/>
      <c r="I16" s="46"/>
      <c r="J16" s="39"/>
      <c r="K16" s="39"/>
      <c r="O16" s="5"/>
    </row>
    <row r="17" spans="2:15" s="7" customFormat="1" ht="24">
      <c r="B17" s="41">
        <v>5</v>
      </c>
      <c r="C17" s="25" t="s">
        <v>24</v>
      </c>
      <c r="D17" s="44" t="s">
        <v>5</v>
      </c>
      <c r="E17" s="42">
        <v>1</v>
      </c>
      <c r="F17" s="6"/>
      <c r="G17" s="36"/>
      <c r="H17" s="37">
        <f t="shared" ref="H17" si="10">E17*G17</f>
        <v>0</v>
      </c>
      <c r="I17" s="45"/>
      <c r="J17" s="38">
        <f t="shared" ref="J17" si="11">H17*I17</f>
        <v>0</v>
      </c>
      <c r="K17" s="38">
        <f t="shared" ref="K17" si="12">H17+J17</f>
        <v>0</v>
      </c>
      <c r="M17" s="2"/>
      <c r="O17" s="8"/>
    </row>
    <row r="18" spans="2:15" s="2" customFormat="1" ht="22.5" customHeight="1">
      <c r="B18" s="41"/>
      <c r="C18" s="26" t="s">
        <v>39</v>
      </c>
      <c r="D18" s="44"/>
      <c r="E18" s="43"/>
      <c r="F18" s="9"/>
      <c r="G18" s="36"/>
      <c r="H18" s="37"/>
      <c r="I18" s="46"/>
      <c r="J18" s="39"/>
      <c r="K18" s="39"/>
      <c r="O18" s="5"/>
    </row>
    <row r="19" spans="2:15" s="7" customFormat="1" ht="12">
      <c r="B19" s="41">
        <v>6</v>
      </c>
      <c r="C19" s="27" t="s">
        <v>25</v>
      </c>
      <c r="D19" s="44" t="s">
        <v>5</v>
      </c>
      <c r="E19" s="42">
        <v>1</v>
      </c>
      <c r="F19" s="6"/>
      <c r="G19" s="36"/>
      <c r="H19" s="37">
        <f t="shared" ref="H19" si="13">E19*G19</f>
        <v>0</v>
      </c>
      <c r="I19" s="45"/>
      <c r="J19" s="38">
        <f t="shared" ref="J19" si="14">H19*I19</f>
        <v>0</v>
      </c>
      <c r="K19" s="38">
        <f t="shared" ref="K19" si="15">H19+J19</f>
        <v>0</v>
      </c>
      <c r="M19" s="2"/>
      <c r="O19" s="8"/>
    </row>
    <row r="20" spans="2:15" s="2" customFormat="1" ht="30.75" customHeight="1">
      <c r="B20" s="41"/>
      <c r="C20" s="26" t="s">
        <v>40</v>
      </c>
      <c r="D20" s="44"/>
      <c r="E20" s="43"/>
      <c r="F20" s="9"/>
      <c r="G20" s="36"/>
      <c r="H20" s="37"/>
      <c r="I20" s="46"/>
      <c r="J20" s="39"/>
      <c r="K20" s="39"/>
      <c r="O20" s="5"/>
    </row>
    <row r="21" spans="2:15" s="7" customFormat="1" ht="12">
      <c r="B21" s="41">
        <v>7</v>
      </c>
      <c r="C21" s="25" t="s">
        <v>26</v>
      </c>
      <c r="D21" s="44" t="s">
        <v>5</v>
      </c>
      <c r="E21" s="42">
        <v>1</v>
      </c>
      <c r="F21" s="6"/>
      <c r="G21" s="36"/>
      <c r="H21" s="37">
        <f t="shared" ref="H21" si="16">E21*G21</f>
        <v>0</v>
      </c>
      <c r="I21" s="45"/>
      <c r="J21" s="38">
        <f t="shared" ref="J21" si="17">H21*I21</f>
        <v>0</v>
      </c>
      <c r="K21" s="38">
        <f t="shared" ref="K21" si="18">H21+J21</f>
        <v>0</v>
      </c>
      <c r="M21" s="2"/>
      <c r="O21" s="8"/>
    </row>
    <row r="22" spans="2:15" s="2" customFormat="1" ht="28.5" customHeight="1">
      <c r="B22" s="41"/>
      <c r="C22" s="26" t="s">
        <v>41</v>
      </c>
      <c r="D22" s="44"/>
      <c r="E22" s="43"/>
      <c r="F22" s="9"/>
      <c r="G22" s="36"/>
      <c r="H22" s="37"/>
      <c r="I22" s="46"/>
      <c r="J22" s="39"/>
      <c r="K22" s="39"/>
      <c r="O22" s="5"/>
    </row>
    <row r="23" spans="2:15" s="7" customFormat="1" ht="12">
      <c r="B23" s="41">
        <v>8</v>
      </c>
      <c r="C23" s="27" t="s">
        <v>27</v>
      </c>
      <c r="D23" s="44" t="s">
        <v>5</v>
      </c>
      <c r="E23" s="42">
        <v>1</v>
      </c>
      <c r="F23" s="6"/>
      <c r="G23" s="36"/>
      <c r="H23" s="37">
        <f t="shared" ref="H23" si="19">E23*G23</f>
        <v>0</v>
      </c>
      <c r="I23" s="45"/>
      <c r="J23" s="38">
        <f t="shared" ref="J23" si="20">H23*I23</f>
        <v>0</v>
      </c>
      <c r="K23" s="38">
        <f t="shared" ref="K23" si="21">H23+J23</f>
        <v>0</v>
      </c>
      <c r="M23" s="2"/>
      <c r="O23" s="5"/>
    </row>
    <row r="24" spans="2:15" s="2" customFormat="1" ht="30.75" customHeight="1">
      <c r="B24" s="41"/>
      <c r="C24" s="26" t="s">
        <v>42</v>
      </c>
      <c r="D24" s="44"/>
      <c r="E24" s="43"/>
      <c r="F24" s="9"/>
      <c r="G24" s="36"/>
      <c r="H24" s="37"/>
      <c r="I24" s="46"/>
      <c r="J24" s="39"/>
      <c r="K24" s="39"/>
      <c r="O24" s="8"/>
    </row>
    <row r="25" spans="2:15" s="7" customFormat="1" ht="12">
      <c r="B25" s="41">
        <v>9</v>
      </c>
      <c r="C25" s="25" t="s">
        <v>28</v>
      </c>
      <c r="D25" s="44" t="s">
        <v>5</v>
      </c>
      <c r="E25" s="42">
        <v>1</v>
      </c>
      <c r="F25" s="6"/>
      <c r="G25" s="36"/>
      <c r="H25" s="37">
        <f t="shared" ref="H25" si="22">E25*G25</f>
        <v>0</v>
      </c>
      <c r="I25" s="45"/>
      <c r="J25" s="38">
        <f t="shared" ref="J25" si="23">H25*I25</f>
        <v>0</v>
      </c>
      <c r="K25" s="38">
        <f t="shared" ref="K25" si="24">H25+J25</f>
        <v>0</v>
      </c>
      <c r="M25" s="2"/>
      <c r="O25" s="5"/>
    </row>
    <row r="26" spans="2:15" s="2" customFormat="1" ht="35.25" customHeight="1">
      <c r="B26" s="41"/>
      <c r="C26" s="26" t="s">
        <v>43</v>
      </c>
      <c r="D26" s="44"/>
      <c r="E26" s="43"/>
      <c r="F26" s="9"/>
      <c r="G26" s="36"/>
      <c r="H26" s="37"/>
      <c r="I26" s="46"/>
      <c r="J26" s="39"/>
      <c r="K26" s="39"/>
    </row>
    <row r="27" spans="2:15" s="7" customFormat="1" ht="12">
      <c r="B27" s="41">
        <v>10</v>
      </c>
      <c r="C27" s="27" t="s">
        <v>29</v>
      </c>
      <c r="D27" s="44" t="s">
        <v>5</v>
      </c>
      <c r="E27" s="42">
        <v>1</v>
      </c>
      <c r="F27" s="6"/>
      <c r="G27" s="36"/>
      <c r="H27" s="37">
        <f t="shared" ref="H27" si="25">E27*G27</f>
        <v>0</v>
      </c>
      <c r="I27" s="45"/>
      <c r="J27" s="38">
        <f t="shared" ref="J27" si="26">H27*I27</f>
        <v>0</v>
      </c>
      <c r="K27" s="38">
        <f t="shared" ref="K27" si="27">H27+J27</f>
        <v>0</v>
      </c>
    </row>
    <row r="28" spans="2:15" s="2" customFormat="1" ht="38.25" customHeight="1">
      <c r="B28" s="41"/>
      <c r="C28" s="26" t="s">
        <v>44</v>
      </c>
      <c r="D28" s="44"/>
      <c r="E28" s="43"/>
      <c r="F28" s="9"/>
      <c r="G28" s="36"/>
      <c r="H28" s="37"/>
      <c r="I28" s="46"/>
      <c r="J28" s="39"/>
      <c r="K28" s="39"/>
    </row>
    <row r="29" spans="2:15" s="7" customFormat="1" ht="12">
      <c r="B29" s="41">
        <v>11</v>
      </c>
      <c r="C29" s="25" t="s">
        <v>30</v>
      </c>
      <c r="D29" s="44" t="s">
        <v>5</v>
      </c>
      <c r="E29" s="42">
        <v>1</v>
      </c>
      <c r="F29" s="6"/>
      <c r="G29" s="36"/>
      <c r="H29" s="37">
        <f t="shared" ref="H29" si="28">E29*G29</f>
        <v>0</v>
      </c>
      <c r="I29" s="45"/>
      <c r="J29" s="38">
        <f t="shared" ref="J29" si="29">H29*I29</f>
        <v>0</v>
      </c>
      <c r="K29" s="38">
        <f t="shared" ref="K29" si="30">H29+J29</f>
        <v>0</v>
      </c>
    </row>
    <row r="30" spans="2:15" s="32" customFormat="1" ht="35.25" customHeight="1">
      <c r="B30" s="41"/>
      <c r="C30" s="30" t="s">
        <v>45</v>
      </c>
      <c r="D30" s="44"/>
      <c r="E30" s="43"/>
      <c r="F30" s="31"/>
      <c r="G30" s="36"/>
      <c r="H30" s="37"/>
      <c r="I30" s="46"/>
      <c r="J30" s="39"/>
      <c r="K30" s="39"/>
    </row>
    <row r="31" spans="2:15" s="7" customFormat="1" ht="24">
      <c r="B31" s="41">
        <v>12</v>
      </c>
      <c r="C31" s="27" t="s">
        <v>31</v>
      </c>
      <c r="D31" s="44" t="s">
        <v>5</v>
      </c>
      <c r="E31" s="42">
        <v>1</v>
      </c>
      <c r="F31" s="6"/>
      <c r="G31" s="36"/>
      <c r="H31" s="37">
        <f t="shared" ref="H31" si="31">E31*G31</f>
        <v>0</v>
      </c>
      <c r="I31" s="45"/>
      <c r="J31" s="38">
        <f t="shared" ref="J31" si="32">H31*I31</f>
        <v>0</v>
      </c>
      <c r="K31" s="38">
        <f t="shared" ref="K31" si="33">H31+J31</f>
        <v>0</v>
      </c>
    </row>
    <row r="32" spans="2:15" s="2" customFormat="1" ht="22.5">
      <c r="B32" s="41"/>
      <c r="C32" s="26" t="s">
        <v>46</v>
      </c>
      <c r="D32" s="44"/>
      <c r="E32" s="43"/>
      <c r="F32" s="9"/>
      <c r="G32" s="36"/>
      <c r="H32" s="37"/>
      <c r="I32" s="46"/>
      <c r="J32" s="39"/>
      <c r="K32" s="39"/>
    </row>
    <row r="33" spans="2:11" s="7" customFormat="1" ht="12">
      <c r="B33" s="41">
        <v>13</v>
      </c>
      <c r="C33" s="27" t="s">
        <v>32</v>
      </c>
      <c r="D33" s="44" t="s">
        <v>5</v>
      </c>
      <c r="E33" s="42">
        <v>2</v>
      </c>
      <c r="F33" s="6"/>
      <c r="G33" s="36"/>
      <c r="H33" s="37">
        <f t="shared" ref="H33" si="34">E33*G33</f>
        <v>0</v>
      </c>
      <c r="I33" s="45"/>
      <c r="J33" s="38">
        <f t="shared" ref="J33" si="35">H33*I33</f>
        <v>0</v>
      </c>
      <c r="K33" s="38">
        <f t="shared" ref="K33" si="36">H33+J33</f>
        <v>0</v>
      </c>
    </row>
    <row r="34" spans="2:11" s="2" customFormat="1" ht="22.5">
      <c r="B34" s="41"/>
      <c r="C34" s="26" t="s">
        <v>47</v>
      </c>
      <c r="D34" s="44"/>
      <c r="E34" s="43"/>
      <c r="F34" s="9"/>
      <c r="G34" s="36"/>
      <c r="H34" s="37"/>
      <c r="I34" s="46"/>
      <c r="J34" s="39"/>
      <c r="K34" s="39"/>
    </row>
    <row r="35" spans="2:11" s="7" customFormat="1" ht="12">
      <c r="B35" s="41">
        <v>14</v>
      </c>
      <c r="C35" s="27" t="s">
        <v>33</v>
      </c>
      <c r="D35" s="44" t="s">
        <v>5</v>
      </c>
      <c r="E35" s="42">
        <v>2</v>
      </c>
      <c r="F35" s="6"/>
      <c r="G35" s="36"/>
      <c r="H35" s="37">
        <f t="shared" ref="H35" si="37">E35*G35</f>
        <v>0</v>
      </c>
      <c r="I35" s="45"/>
      <c r="J35" s="38">
        <f t="shared" ref="J35" si="38">H35*I35</f>
        <v>0</v>
      </c>
      <c r="K35" s="38">
        <f t="shared" ref="K35" si="39">H35+J35</f>
        <v>0</v>
      </c>
    </row>
    <row r="36" spans="2:11" s="2" customFormat="1" ht="28.5" customHeight="1">
      <c r="B36" s="41"/>
      <c r="C36" s="26" t="s">
        <v>48</v>
      </c>
      <c r="D36" s="44"/>
      <c r="E36" s="43"/>
      <c r="F36" s="9"/>
      <c r="G36" s="36"/>
      <c r="H36" s="37"/>
      <c r="I36" s="46"/>
      <c r="J36" s="39"/>
      <c r="K36" s="39"/>
    </row>
    <row r="37" spans="2:11" s="7" customFormat="1" ht="24">
      <c r="B37" s="41">
        <v>15</v>
      </c>
      <c r="C37" s="25" t="s">
        <v>52</v>
      </c>
      <c r="D37" s="44" t="s">
        <v>5</v>
      </c>
      <c r="E37" s="42">
        <v>2</v>
      </c>
      <c r="F37" s="6"/>
      <c r="G37" s="36"/>
      <c r="H37" s="37">
        <f t="shared" ref="H37" si="40">E37*G37</f>
        <v>0</v>
      </c>
      <c r="I37" s="45"/>
      <c r="J37" s="38">
        <f t="shared" ref="J37" si="41">H37*I37</f>
        <v>0</v>
      </c>
      <c r="K37" s="38">
        <f t="shared" ref="K37" si="42">H37+J37</f>
        <v>0</v>
      </c>
    </row>
    <row r="38" spans="2:11" s="2" customFormat="1" ht="29.25" customHeight="1">
      <c r="B38" s="41"/>
      <c r="C38" s="26" t="s">
        <v>49</v>
      </c>
      <c r="D38" s="44"/>
      <c r="E38" s="43"/>
      <c r="F38" s="9"/>
      <c r="G38" s="36"/>
      <c r="H38" s="37"/>
      <c r="I38" s="46"/>
      <c r="J38" s="39"/>
      <c r="K38" s="39"/>
    </row>
    <row r="39" spans="2:11" s="7" customFormat="1" ht="24.75" customHeight="1">
      <c r="B39" s="41">
        <v>16</v>
      </c>
      <c r="C39" s="27" t="s">
        <v>53</v>
      </c>
      <c r="D39" s="44" t="s">
        <v>5</v>
      </c>
      <c r="E39" s="42">
        <v>2</v>
      </c>
      <c r="F39" s="6"/>
      <c r="G39" s="36"/>
      <c r="H39" s="37">
        <f t="shared" ref="H39" si="43">E39*G39</f>
        <v>0</v>
      </c>
      <c r="I39" s="45"/>
      <c r="J39" s="38">
        <f t="shared" ref="J39" si="44">H39*I39</f>
        <v>0</v>
      </c>
      <c r="K39" s="38">
        <f t="shared" ref="K39" si="45">H39+J39</f>
        <v>0</v>
      </c>
    </row>
    <row r="40" spans="2:11" s="2" customFormat="1" ht="22.5">
      <c r="B40" s="41"/>
      <c r="C40" s="26" t="s">
        <v>50</v>
      </c>
      <c r="D40" s="44"/>
      <c r="E40" s="43"/>
      <c r="F40" s="9"/>
      <c r="G40" s="36"/>
      <c r="H40" s="37"/>
      <c r="I40" s="46"/>
      <c r="J40" s="39"/>
      <c r="K40" s="39"/>
    </row>
    <row r="41" spans="2:11" s="7" customFormat="1" ht="24">
      <c r="B41" s="41">
        <v>17</v>
      </c>
      <c r="C41" s="25" t="s">
        <v>54</v>
      </c>
      <c r="D41" s="44" t="s">
        <v>5</v>
      </c>
      <c r="E41" s="42">
        <v>1</v>
      </c>
      <c r="F41" s="6"/>
      <c r="G41" s="36"/>
      <c r="H41" s="37">
        <f t="shared" ref="H41" si="46">E41*G41</f>
        <v>0</v>
      </c>
      <c r="I41" s="45"/>
      <c r="J41" s="38">
        <f t="shared" ref="J41" si="47">H41*I41</f>
        <v>0</v>
      </c>
      <c r="K41" s="38">
        <f t="shared" ref="K41" si="48">H41+J41</f>
        <v>0</v>
      </c>
    </row>
    <row r="42" spans="2:11" s="2" customFormat="1" ht="29.25" customHeight="1">
      <c r="B42" s="41"/>
      <c r="C42" s="26" t="s">
        <v>51</v>
      </c>
      <c r="D42" s="44"/>
      <c r="E42" s="43"/>
      <c r="F42" s="9"/>
      <c r="G42" s="36"/>
      <c r="H42" s="37"/>
      <c r="I42" s="46"/>
      <c r="J42" s="39"/>
      <c r="K42" s="39"/>
    </row>
    <row r="43" spans="2:11" ht="24" customHeight="1">
      <c r="B43" s="40" t="s">
        <v>4</v>
      </c>
      <c r="C43" s="40"/>
      <c r="D43" s="40"/>
      <c r="E43" s="40"/>
      <c r="F43" s="40"/>
      <c r="G43" s="40"/>
      <c r="H43" s="18">
        <f>SUM(H9:H42)</f>
        <v>0</v>
      </c>
      <c r="I43" s="10"/>
      <c r="J43" s="18">
        <f>SUM(J9:J42)</f>
        <v>0</v>
      </c>
      <c r="K43" s="18">
        <f>SUM(K9:K42)</f>
        <v>0</v>
      </c>
    </row>
    <row r="44" spans="2:11" ht="7.5" customHeight="1"/>
    <row r="45" spans="2:11" ht="25.5" customHeight="1">
      <c r="B45" s="50" t="s">
        <v>55</v>
      </c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24" customHeight="1">
      <c r="B46" s="19"/>
      <c r="C46" s="14"/>
      <c r="D46" s="15"/>
      <c r="E46" s="16"/>
      <c r="F46" s="16"/>
      <c r="G46" s="16"/>
      <c r="H46" s="16"/>
      <c r="I46" s="16"/>
      <c r="J46" s="16"/>
      <c r="K46" s="16"/>
    </row>
    <row r="47" spans="2:11">
      <c r="B47" s="19"/>
      <c r="C47" s="14"/>
      <c r="D47" s="15"/>
      <c r="E47" s="16"/>
      <c r="F47" s="16"/>
      <c r="G47" s="16"/>
      <c r="H47" s="16"/>
      <c r="I47" s="16"/>
      <c r="J47" s="16"/>
      <c r="K47" s="16"/>
    </row>
    <row r="48" spans="2:11">
      <c r="B48" s="19"/>
      <c r="C48" s="20"/>
      <c r="D48" s="21" t="s">
        <v>9</v>
      </c>
      <c r="E48" s="22"/>
      <c r="F48" s="23"/>
      <c r="G48" s="16"/>
      <c r="H48" s="33"/>
      <c r="I48" s="33"/>
      <c r="J48" s="33"/>
      <c r="K48" s="33"/>
    </row>
    <row r="49" spans="2:11" ht="12.95" customHeight="1">
      <c r="B49" s="19"/>
      <c r="C49" s="24" t="s">
        <v>10</v>
      </c>
      <c r="D49" s="15"/>
      <c r="E49" s="16"/>
      <c r="F49" s="16"/>
      <c r="G49" s="16"/>
      <c r="H49" s="34" t="s">
        <v>56</v>
      </c>
      <c r="I49" s="34"/>
      <c r="J49" s="34"/>
      <c r="K49" s="34"/>
    </row>
    <row r="50" spans="2:11" ht="12.95" customHeight="1">
      <c r="B50" s="19"/>
      <c r="C50" s="14"/>
      <c r="D50" s="15"/>
      <c r="E50" s="16"/>
      <c r="F50" s="16"/>
      <c r="G50" s="16"/>
      <c r="H50" s="35" t="s">
        <v>11</v>
      </c>
      <c r="I50" s="35"/>
      <c r="J50" s="35"/>
      <c r="K50" s="35"/>
    </row>
    <row r="51" spans="2:11">
      <c r="B51" s="19"/>
      <c r="C51" s="14"/>
      <c r="D51" s="15"/>
      <c r="E51" s="16"/>
      <c r="F51" s="16"/>
      <c r="G51" s="16"/>
      <c r="H51" s="16"/>
      <c r="I51" s="16"/>
      <c r="J51" s="16"/>
      <c r="K51" s="16"/>
    </row>
  </sheetData>
  <sheetProtection formatCells="0" formatColumns="0" formatRows="0"/>
  <mergeCells count="149">
    <mergeCell ref="E33:E34"/>
    <mergeCell ref="I39:I40"/>
    <mergeCell ref="I41:I42"/>
    <mergeCell ref="I9:I10"/>
    <mergeCell ref="I11:I12"/>
    <mergeCell ref="I13:I14"/>
    <mergeCell ref="I15:I16"/>
    <mergeCell ref="B5:F5"/>
    <mergeCell ref="E6:E7"/>
    <mergeCell ref="F6:F7"/>
    <mergeCell ref="B6:B7"/>
    <mergeCell ref="C6:C7"/>
    <mergeCell ref="D6:D7"/>
    <mergeCell ref="E35:E36"/>
    <mergeCell ref="E37:E38"/>
    <mergeCell ref="E19:E20"/>
    <mergeCell ref="D37:D38"/>
    <mergeCell ref="D35:D36"/>
    <mergeCell ref="D9:D10"/>
    <mergeCell ref="D11:D12"/>
    <mergeCell ref="D13:D14"/>
    <mergeCell ref="D15:D16"/>
    <mergeCell ref="D17:D18"/>
    <mergeCell ref="D39:D40"/>
    <mergeCell ref="D21:D22"/>
    <mergeCell ref="E2:K2"/>
    <mergeCell ref="B3:K3"/>
    <mergeCell ref="B45:K4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E23:E24"/>
    <mergeCell ref="E25:E26"/>
    <mergeCell ref="E27:E28"/>
    <mergeCell ref="E29:E30"/>
    <mergeCell ref="E31:E32"/>
    <mergeCell ref="D23:D24"/>
    <mergeCell ref="D25:D26"/>
    <mergeCell ref="D27:D28"/>
    <mergeCell ref="D29:D30"/>
    <mergeCell ref="D31:D32"/>
    <mergeCell ref="D33:D34"/>
    <mergeCell ref="G9:G10"/>
    <mergeCell ref="H9:H10"/>
    <mergeCell ref="J9:J10"/>
    <mergeCell ref="G21:G22"/>
    <mergeCell ref="H21:H22"/>
    <mergeCell ref="J21:J22"/>
    <mergeCell ref="G27:G28"/>
    <mergeCell ref="H27:H28"/>
    <mergeCell ref="J27:J28"/>
    <mergeCell ref="E21:E22"/>
    <mergeCell ref="E9:E10"/>
    <mergeCell ref="E11:E12"/>
    <mergeCell ref="E13:E14"/>
    <mergeCell ref="E15:E16"/>
    <mergeCell ref="E17:E18"/>
    <mergeCell ref="G13:G14"/>
    <mergeCell ref="H13:H14"/>
    <mergeCell ref="D19:D20"/>
    <mergeCell ref="K9:K10"/>
    <mergeCell ref="G11:G12"/>
    <mergeCell ref="H11:H12"/>
    <mergeCell ref="J11:J12"/>
    <mergeCell ref="K11:K12"/>
    <mergeCell ref="G19:G20"/>
    <mergeCell ref="H19:H20"/>
    <mergeCell ref="J19:J20"/>
    <mergeCell ref="K19:K20"/>
    <mergeCell ref="K21:K22"/>
    <mergeCell ref="J13:J14"/>
    <mergeCell ref="K13:K14"/>
    <mergeCell ref="G15:G16"/>
    <mergeCell ref="H15:H16"/>
    <mergeCell ref="J15:J16"/>
    <mergeCell ref="K15:K16"/>
    <mergeCell ref="G17:G18"/>
    <mergeCell ref="H17:H18"/>
    <mergeCell ref="J17:J18"/>
    <mergeCell ref="K17:K18"/>
    <mergeCell ref="I17:I18"/>
    <mergeCell ref="I19:I20"/>
    <mergeCell ref="I21:I22"/>
    <mergeCell ref="K27:K28"/>
    <mergeCell ref="G29:G30"/>
    <mergeCell ref="H29:H30"/>
    <mergeCell ref="J29:J30"/>
    <mergeCell ref="K29:K30"/>
    <mergeCell ref="G23:G24"/>
    <mergeCell ref="H23:H24"/>
    <mergeCell ref="J23:J24"/>
    <mergeCell ref="K23:K24"/>
    <mergeCell ref="G25:G26"/>
    <mergeCell ref="H25:H26"/>
    <mergeCell ref="J25:J26"/>
    <mergeCell ref="K25:K26"/>
    <mergeCell ref="I23:I24"/>
    <mergeCell ref="I25:I26"/>
    <mergeCell ref="I27:I28"/>
    <mergeCell ref="I29:I30"/>
    <mergeCell ref="G35:G36"/>
    <mergeCell ref="H35:H36"/>
    <mergeCell ref="J35:J36"/>
    <mergeCell ref="K35:K36"/>
    <mergeCell ref="G37:G38"/>
    <mergeCell ref="H37:H38"/>
    <mergeCell ref="J37:J38"/>
    <mergeCell ref="K37:K38"/>
    <mergeCell ref="G31:G32"/>
    <mergeCell ref="H31:H32"/>
    <mergeCell ref="J31:J32"/>
    <mergeCell ref="K31:K32"/>
    <mergeCell ref="G33:G34"/>
    <mergeCell ref="H33:H34"/>
    <mergeCell ref="J33:J34"/>
    <mergeCell ref="K33:K34"/>
    <mergeCell ref="I31:I32"/>
    <mergeCell ref="I33:I34"/>
    <mergeCell ref="I35:I36"/>
    <mergeCell ref="I37:I38"/>
    <mergeCell ref="H48:K48"/>
    <mergeCell ref="H49:K49"/>
    <mergeCell ref="H50:K50"/>
    <mergeCell ref="G39:G40"/>
    <mergeCell ref="H39:H40"/>
    <mergeCell ref="J39:J40"/>
    <mergeCell ref="K39:K40"/>
    <mergeCell ref="G41:G42"/>
    <mergeCell ref="H41:H42"/>
    <mergeCell ref="J41:J42"/>
    <mergeCell ref="K41:K42"/>
    <mergeCell ref="B43:G43"/>
    <mergeCell ref="B39:B40"/>
    <mergeCell ref="B41:B42"/>
    <mergeCell ref="E39:E40"/>
    <mergeCell ref="E41:E42"/>
    <mergeCell ref="D41:D42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5" fitToHeight="0" orientation="landscape" r:id="rId1"/>
  <headerFooter scaleWithDoc="0">
    <oddFooter>&amp;C&amp;G&amp;R&amp;P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cz. 6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M</cp:lastModifiedBy>
  <cp:lastPrinted>2017-07-09T12:15:53Z</cp:lastPrinted>
  <dcterms:created xsi:type="dcterms:W3CDTF">2003-10-13T12:33:46Z</dcterms:created>
  <dcterms:modified xsi:type="dcterms:W3CDTF">2019-03-21T10:49:20Z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