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I przetarg\przetarg IIa\przetarg IIA 168_2019drukarki powtórka\2019-02-11-ogłoszenie\"/>
    </mc:Choice>
  </mc:AlternateContent>
  <bookViews>
    <workbookView xWindow="0" yWindow="0" windowWidth="28800" windowHeight="11688"/>
  </bookViews>
  <sheets>
    <sheet name="Formularz cenowy cz. 1" sheetId="7" r:id="rId1"/>
  </sheets>
  <definedNames>
    <definedName name="_xlnm._FilterDatabase" localSheetId="0" hidden="1">'Formularz cenowy cz. 1'!#REF!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OLE_LINK1" localSheetId="0">'Formularz cenowy cz. 1'!#REF!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7" l="1"/>
  <c r="J11" i="7" s="1"/>
  <c r="H13" i="7"/>
  <c r="J13" i="7" s="1"/>
  <c r="H15" i="7"/>
  <c r="J15" i="7" s="1"/>
  <c r="H17" i="7"/>
  <c r="J17" i="7" s="1"/>
  <c r="H19" i="7"/>
  <c r="J19" i="7" s="1"/>
  <c r="H9" i="7"/>
  <c r="J9" i="7" s="1"/>
  <c r="K15" i="7" l="1"/>
  <c r="K9" i="7"/>
  <c r="K17" i="7" l="1"/>
  <c r="K13" i="7"/>
  <c r="K11" i="7"/>
  <c r="K19" i="7"/>
  <c r="J21" i="7" l="1"/>
  <c r="K21" i="7"/>
  <c r="H21" i="7"/>
</calcChain>
</file>

<file path=xl/sharedStrings.xml><?xml version="1.0" encoding="utf-8"?>
<sst xmlns="http://schemas.openxmlformats.org/spreadsheetml/2006/main" count="43" uniqueCount="38">
  <si>
    <t>Lp.</t>
  </si>
  <si>
    <t>Ilość</t>
  </si>
  <si>
    <t>netto</t>
  </si>
  <si>
    <t>Wartość brutto</t>
  </si>
  <si>
    <t>SUMA</t>
  </si>
  <si>
    <t>szt.</t>
  </si>
  <si>
    <t>Wartość 
netto</t>
  </si>
  <si>
    <t>Cena 
jedn.</t>
  </si>
  <si>
    <t>Wartość 
VAT</t>
  </si>
  <si>
    <t>dnia</t>
  </si>
  <si>
    <t>(miejscowość)</t>
  </si>
  <si>
    <t>(  podpis i pieczątka uprawomocnionego</t>
  </si>
  <si>
    <t>przedstawiciela Wykonawcy)</t>
  </si>
  <si>
    <t>FORMULARZ CENOWY</t>
  </si>
  <si>
    <t>Urządzenie wielofunkcyjne ver. 1</t>
  </si>
  <si>
    <t>Urządzenie wielofunkcyjne ver. 2</t>
  </si>
  <si>
    <t>Drukarka laserowa ver. 1</t>
  </si>
  <si>
    <t>Urządzenie wielofunkcyjne ver. 3</t>
  </si>
  <si>
    <t>Skaner płaski</t>
  </si>
  <si>
    <t>Jednostka miary</t>
  </si>
  <si>
    <t>Stawka VAT</t>
  </si>
  <si>
    <t>(kol. 4 x 6)</t>
  </si>
  <si>
    <t>%</t>
  </si>
  <si>
    <t>(kol. 7 + 9)</t>
  </si>
  <si>
    <t>X</t>
  </si>
  <si>
    <t>(kol. 7 x 8 )</t>
  </si>
  <si>
    <r>
      <t xml:space="preserve">CZĘŚĆ 1 </t>
    </r>
    <r>
      <rPr>
        <sz val="11"/>
        <rFont val="Arial"/>
        <family val="2"/>
        <charset val="238"/>
      </rPr>
      <t>- Zakup i dostawa drukarek, skanera i urządzeń wielofunkcyjnych</t>
    </r>
  </si>
  <si>
    <t>Załącznik nr 2.1 do SIWZ</t>
  </si>
  <si>
    <t>wg wymagań poz. 1  Szczegółowego opisu przedmiotu zamówienia- część 1</t>
  </si>
  <si>
    <t>wg wymagań poz. 2  Szczegółowego opisu przedmiotu zamówienia- część 1</t>
  </si>
  <si>
    <t>wg wymagań poz. 3  Szczegółowego opisu przedmiotu zamówienia- część 1</t>
  </si>
  <si>
    <t>wg wymagań poz. 4  Szczegółowego opisu przedmiotu zamówienia- część 1</t>
  </si>
  <si>
    <t>wg wymagań poz. 5  Szczegółowego opisu przedmiotu zamówienia- część 1</t>
  </si>
  <si>
    <t>wg wymagań poz. 6  Szczegółowego opisu przedmiotu zamówienia- część 1</t>
  </si>
  <si>
    <t xml:space="preserve">Rodzaj sprzętu </t>
  </si>
  <si>
    <t>Marka i model oferowanego sprzętu</t>
  </si>
  <si>
    <r>
      <t>Zaoferowany sprzęt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>spełnia wymagania określone w Szczegółowym opisie przedmiotu zamówienia, stanowiącym załącznik nr 5.1.do SIWZ.</t>
    </r>
  </si>
  <si>
    <t>Drukarka laserowa monochromatyczna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</si>
</sst>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14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9" fontId="3" fillId="0" borderId="3" xfId="15" applyFont="1" applyBorder="1" applyAlignment="1" applyProtection="1">
      <alignment horizontal="center" vertical="center" wrapText="1"/>
      <protection locked="0"/>
    </xf>
    <xf numFmtId="9" fontId="3" fillId="0" borderId="1" xfId="15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0" fontId="18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</cellXfs>
  <cellStyles count="16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Procentowy" xfId="15" builtinId="5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6062</xdr:colOff>
      <xdr:row>5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6062</xdr:colOff>
      <xdr:row>5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6062</xdr:colOff>
      <xdr:row>5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25978</xdr:colOff>
      <xdr:row>5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1268555</xdr:colOff>
      <xdr:row>0</xdr:row>
      <xdr:rowOff>29441</xdr:rowOff>
    </xdr:from>
    <xdr:to>
      <xdr:col>8</xdr:col>
      <xdr:colOff>560241</xdr:colOff>
      <xdr:row>0</xdr:row>
      <xdr:rowOff>781916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850" y="29441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21648</xdr:colOff>
      <xdr:row>5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tabSelected="1" topLeftCell="A4" zoomScale="110" zoomScaleNormal="110" zoomScalePageLayoutView="110" workbookViewId="0">
      <selection activeCell="C18" sqref="C18"/>
    </sheetView>
  </sheetViews>
  <sheetFormatPr defaultColWidth="9.109375" defaultRowHeight="13.2"/>
  <cols>
    <col min="1" max="1" width="3" style="4" customWidth="1"/>
    <col min="2" max="2" width="3.44140625" style="9" customWidth="1"/>
    <col min="3" max="3" width="42.109375" style="2" customWidth="1"/>
    <col min="4" max="4" width="9" style="3" customWidth="1"/>
    <col min="5" max="5" width="7.109375" style="4" customWidth="1"/>
    <col min="6" max="6" width="31.33203125" style="4" customWidth="1"/>
    <col min="7" max="7" width="12.33203125" style="4" customWidth="1"/>
    <col min="8" max="8" width="13.88671875" style="4" customWidth="1"/>
    <col min="9" max="9" width="8.5546875" style="4" customWidth="1"/>
    <col min="10" max="10" width="12.44140625" style="4" customWidth="1"/>
    <col min="11" max="11" width="13.44140625" style="4" customWidth="1"/>
    <col min="12" max="13" width="9.109375" style="4"/>
    <col min="14" max="14" width="35.33203125" style="4" customWidth="1"/>
    <col min="15" max="15" width="22.33203125" style="4" customWidth="1"/>
    <col min="16" max="16384" width="9.109375" style="4"/>
  </cols>
  <sheetData>
    <row r="1" spans="2:13" ht="65.25" customHeight="1">
      <c r="B1" s="10"/>
      <c r="C1" s="11"/>
      <c r="D1" s="12"/>
      <c r="E1" s="13"/>
      <c r="F1" s="13"/>
      <c r="G1" s="13"/>
      <c r="H1" s="13"/>
      <c r="I1" s="13"/>
      <c r="J1" s="13"/>
      <c r="K1" s="13"/>
    </row>
    <row r="2" spans="2:13" ht="12.9" customHeight="1">
      <c r="B2" s="10"/>
      <c r="C2" s="11"/>
      <c r="D2" s="12"/>
      <c r="E2" s="36" t="s">
        <v>27</v>
      </c>
      <c r="F2" s="36"/>
      <c r="G2" s="36"/>
      <c r="H2" s="36"/>
      <c r="I2" s="36"/>
      <c r="J2" s="36"/>
      <c r="K2" s="36"/>
    </row>
    <row r="3" spans="2:13" ht="20.25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  <c r="K3" s="37"/>
    </row>
    <row r="4" spans="2:13" ht="7.5" customHeight="1">
      <c r="B4" s="10"/>
      <c r="C4" s="11"/>
      <c r="D4" s="12"/>
      <c r="E4" s="13"/>
      <c r="F4" s="13"/>
      <c r="G4" s="13"/>
      <c r="H4" s="13"/>
      <c r="I4" s="13"/>
      <c r="J4" s="13"/>
      <c r="K4" s="13"/>
    </row>
    <row r="5" spans="2:13" ht="22.5" customHeight="1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</row>
    <row r="6" spans="2:13" s="3" customFormat="1" ht="33.75" customHeight="1">
      <c r="B6" s="42" t="s">
        <v>0</v>
      </c>
      <c r="C6" s="42" t="s">
        <v>34</v>
      </c>
      <c r="D6" s="38" t="s">
        <v>19</v>
      </c>
      <c r="E6" s="38" t="s">
        <v>1</v>
      </c>
      <c r="F6" s="38" t="s">
        <v>35</v>
      </c>
      <c r="G6" s="25" t="s">
        <v>7</v>
      </c>
      <c r="H6" s="25" t="s">
        <v>6</v>
      </c>
      <c r="I6" s="25" t="s">
        <v>20</v>
      </c>
      <c r="J6" s="25" t="s">
        <v>8</v>
      </c>
      <c r="K6" s="25" t="s">
        <v>3</v>
      </c>
    </row>
    <row r="7" spans="2:13" s="3" customFormat="1" ht="11.4">
      <c r="B7" s="42"/>
      <c r="C7" s="42"/>
      <c r="D7" s="38"/>
      <c r="E7" s="38"/>
      <c r="F7" s="38"/>
      <c r="G7" s="26" t="s">
        <v>2</v>
      </c>
      <c r="H7" s="26" t="s">
        <v>21</v>
      </c>
      <c r="I7" s="26" t="s">
        <v>22</v>
      </c>
      <c r="J7" s="26" t="s">
        <v>25</v>
      </c>
      <c r="K7" s="26" t="s">
        <v>23</v>
      </c>
    </row>
    <row r="8" spans="2:13" s="3" customFormat="1" ht="11.4">
      <c r="B8" s="14">
        <v>1</v>
      </c>
      <c r="C8" s="14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</row>
    <row r="9" spans="2:13" s="3" customFormat="1" ht="12">
      <c r="B9" s="44">
        <v>1</v>
      </c>
      <c r="C9" s="15" t="s">
        <v>14</v>
      </c>
      <c r="D9" s="31" t="s">
        <v>5</v>
      </c>
      <c r="E9" s="39">
        <v>2</v>
      </c>
      <c r="F9" s="41"/>
      <c r="G9" s="32"/>
      <c r="H9" s="33">
        <f>ROUND(E9*G9,2)</f>
        <v>0</v>
      </c>
      <c r="I9" s="27"/>
      <c r="J9" s="34">
        <f>ROUND(H9*I9,2)</f>
        <v>0</v>
      </c>
      <c r="K9" s="34">
        <f>H9+J9</f>
        <v>0</v>
      </c>
    </row>
    <row r="10" spans="2:13" s="3" customFormat="1" ht="20.399999999999999">
      <c r="B10" s="44"/>
      <c r="C10" s="16" t="s">
        <v>28</v>
      </c>
      <c r="D10" s="31"/>
      <c r="E10" s="40"/>
      <c r="F10" s="41"/>
      <c r="G10" s="32"/>
      <c r="H10" s="33"/>
      <c r="I10" s="28"/>
      <c r="J10" s="35"/>
      <c r="K10" s="35"/>
    </row>
    <row r="11" spans="2:13" s="6" customFormat="1" ht="12">
      <c r="B11" s="44">
        <v>2</v>
      </c>
      <c r="C11" s="15" t="s">
        <v>15</v>
      </c>
      <c r="D11" s="31" t="s">
        <v>5</v>
      </c>
      <c r="E11" s="39">
        <v>2</v>
      </c>
      <c r="F11" s="5"/>
      <c r="G11" s="32"/>
      <c r="H11" s="33">
        <f t="shared" ref="H11" si="0">ROUND(E11*G11,2)</f>
        <v>0</v>
      </c>
      <c r="I11" s="27"/>
      <c r="J11" s="34">
        <f t="shared" ref="J11" si="1">ROUND(H11*I11,2)</f>
        <v>0</v>
      </c>
      <c r="K11" s="34">
        <f t="shared" ref="K11" si="2">H11+J11</f>
        <v>0</v>
      </c>
      <c r="M11" s="3"/>
    </row>
    <row r="12" spans="2:13" s="3" customFormat="1" ht="20.399999999999999">
      <c r="B12" s="44"/>
      <c r="C12" s="16" t="s">
        <v>29</v>
      </c>
      <c r="D12" s="31"/>
      <c r="E12" s="40"/>
      <c r="F12" s="7"/>
      <c r="G12" s="32"/>
      <c r="H12" s="33"/>
      <c r="I12" s="28"/>
      <c r="J12" s="35"/>
      <c r="K12" s="35"/>
    </row>
    <row r="13" spans="2:13" s="6" customFormat="1" ht="12">
      <c r="B13" s="44">
        <v>3</v>
      </c>
      <c r="C13" s="17" t="s">
        <v>16</v>
      </c>
      <c r="D13" s="31" t="s">
        <v>5</v>
      </c>
      <c r="E13" s="39">
        <v>2</v>
      </c>
      <c r="F13" s="5"/>
      <c r="G13" s="32"/>
      <c r="H13" s="33">
        <f t="shared" ref="H13" si="3">ROUND(E13*G13,2)</f>
        <v>0</v>
      </c>
      <c r="I13" s="27"/>
      <c r="J13" s="34">
        <f t="shared" ref="J13" si="4">ROUND(H13*I13,2)</f>
        <v>0</v>
      </c>
      <c r="K13" s="34">
        <f t="shared" ref="K13" si="5">H13+J13</f>
        <v>0</v>
      </c>
      <c r="M13" s="3"/>
    </row>
    <row r="14" spans="2:13" s="3" customFormat="1" ht="20.399999999999999">
      <c r="B14" s="44"/>
      <c r="C14" s="16" t="s">
        <v>30</v>
      </c>
      <c r="D14" s="31"/>
      <c r="E14" s="40"/>
      <c r="F14" s="7"/>
      <c r="G14" s="32"/>
      <c r="H14" s="33"/>
      <c r="I14" s="28"/>
      <c r="J14" s="35"/>
      <c r="K14" s="35"/>
    </row>
    <row r="15" spans="2:13" s="6" customFormat="1" ht="12">
      <c r="B15" s="44">
        <v>4</v>
      </c>
      <c r="C15" s="15" t="s">
        <v>17</v>
      </c>
      <c r="D15" s="31" t="s">
        <v>5</v>
      </c>
      <c r="E15" s="39">
        <v>6</v>
      </c>
      <c r="F15" s="5"/>
      <c r="G15" s="32"/>
      <c r="H15" s="33">
        <f t="shared" ref="H15" si="6">ROUND(E15*G15,2)</f>
        <v>0</v>
      </c>
      <c r="I15" s="27"/>
      <c r="J15" s="34">
        <f t="shared" ref="J15" si="7">ROUND(H15*I15,2)</f>
        <v>0</v>
      </c>
      <c r="K15" s="34">
        <f t="shared" ref="K15" si="8">H15+J15</f>
        <v>0</v>
      </c>
      <c r="M15" s="3"/>
    </row>
    <row r="16" spans="2:13" s="3" customFormat="1" ht="20.399999999999999">
      <c r="B16" s="44"/>
      <c r="C16" s="16" t="s">
        <v>31</v>
      </c>
      <c r="D16" s="31"/>
      <c r="E16" s="40"/>
      <c r="F16" s="7"/>
      <c r="G16" s="32"/>
      <c r="H16" s="33"/>
      <c r="I16" s="28"/>
      <c r="J16" s="35"/>
      <c r="K16" s="35"/>
    </row>
    <row r="17" spans="2:13" s="6" customFormat="1" ht="12">
      <c r="B17" s="44">
        <v>5</v>
      </c>
      <c r="C17" s="17" t="s">
        <v>37</v>
      </c>
      <c r="D17" s="31" t="s">
        <v>5</v>
      </c>
      <c r="E17" s="39">
        <v>1</v>
      </c>
      <c r="F17" s="5"/>
      <c r="G17" s="32"/>
      <c r="H17" s="33">
        <f t="shared" ref="H17" si="9">ROUND(E17*G17,2)</f>
        <v>0</v>
      </c>
      <c r="I17" s="27"/>
      <c r="J17" s="34">
        <f t="shared" ref="J17" si="10">ROUND(H17*I17,2)</f>
        <v>0</v>
      </c>
      <c r="K17" s="34">
        <f t="shared" ref="K17" si="11">H17+J17</f>
        <v>0</v>
      </c>
      <c r="M17" s="3"/>
    </row>
    <row r="18" spans="2:13" s="3" customFormat="1" ht="20.399999999999999">
      <c r="B18" s="44"/>
      <c r="C18" s="16" t="s">
        <v>32</v>
      </c>
      <c r="D18" s="31"/>
      <c r="E18" s="40"/>
      <c r="F18" s="7"/>
      <c r="G18" s="32"/>
      <c r="H18" s="33"/>
      <c r="I18" s="28"/>
      <c r="J18" s="35"/>
      <c r="K18" s="35"/>
    </row>
    <row r="19" spans="2:13" s="6" customFormat="1" ht="12">
      <c r="B19" s="44">
        <v>6</v>
      </c>
      <c r="C19" s="15" t="s">
        <v>18</v>
      </c>
      <c r="D19" s="31" t="s">
        <v>5</v>
      </c>
      <c r="E19" s="39">
        <v>1</v>
      </c>
      <c r="F19" s="5"/>
      <c r="G19" s="32"/>
      <c r="H19" s="33">
        <f t="shared" ref="H19" si="12">ROUND(E19*G19,2)</f>
        <v>0</v>
      </c>
      <c r="I19" s="27"/>
      <c r="J19" s="34">
        <f t="shared" ref="J19" si="13">ROUND(H19*I19,2)</f>
        <v>0</v>
      </c>
      <c r="K19" s="34">
        <f t="shared" ref="K19" si="14">H19+J19</f>
        <v>0</v>
      </c>
      <c r="M19" s="3"/>
    </row>
    <row r="20" spans="2:13" s="3" customFormat="1" ht="20.399999999999999">
      <c r="B20" s="44"/>
      <c r="C20" s="16" t="s">
        <v>33</v>
      </c>
      <c r="D20" s="31"/>
      <c r="E20" s="40"/>
      <c r="F20" s="7"/>
      <c r="G20" s="32"/>
      <c r="H20" s="33"/>
      <c r="I20" s="28"/>
      <c r="J20" s="35"/>
      <c r="K20" s="35"/>
    </row>
    <row r="21" spans="2:13" ht="24" customHeight="1">
      <c r="B21" s="46" t="s">
        <v>4</v>
      </c>
      <c r="C21" s="46"/>
      <c r="D21" s="46"/>
      <c r="E21" s="46"/>
      <c r="F21" s="46"/>
      <c r="G21" s="46"/>
      <c r="H21" s="18">
        <f>SUM(H9:H20)</f>
        <v>0</v>
      </c>
      <c r="I21" s="8" t="s">
        <v>24</v>
      </c>
      <c r="J21" s="18">
        <f>SUM(J9:J20)</f>
        <v>0</v>
      </c>
      <c r="K21" s="18">
        <f>SUM(K9:K20)</f>
        <v>0</v>
      </c>
    </row>
    <row r="22" spans="2:13" ht="7.5" customHeight="1"/>
    <row r="23" spans="2:13" ht="25.5" customHeight="1">
      <c r="B23" s="43" t="s">
        <v>36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2:13" ht="24" customHeight="1">
      <c r="B24" s="19"/>
      <c r="C24" s="11"/>
      <c r="D24" s="12"/>
      <c r="E24" s="13"/>
      <c r="F24" s="13"/>
      <c r="G24" s="13"/>
      <c r="H24" s="13"/>
      <c r="I24" s="13"/>
      <c r="J24" s="13"/>
      <c r="K24" s="13"/>
    </row>
    <row r="25" spans="2:13">
      <c r="B25" s="19"/>
      <c r="C25" s="11"/>
      <c r="D25" s="12"/>
      <c r="E25" s="13"/>
      <c r="F25" s="13"/>
      <c r="G25" s="13"/>
      <c r="H25" s="13"/>
      <c r="I25" s="13"/>
      <c r="J25" s="13"/>
      <c r="K25" s="13"/>
    </row>
    <row r="26" spans="2:13">
      <c r="B26" s="19"/>
      <c r="C26" s="20"/>
      <c r="D26" s="21" t="s">
        <v>9</v>
      </c>
      <c r="E26" s="22"/>
      <c r="F26" s="23"/>
      <c r="G26" s="13"/>
      <c r="H26" s="22"/>
      <c r="I26" s="22"/>
      <c r="J26" s="22"/>
      <c r="K26" s="22"/>
    </row>
    <row r="27" spans="2:13" ht="12.9" customHeight="1">
      <c r="B27" s="19"/>
      <c r="C27" s="24" t="s">
        <v>10</v>
      </c>
      <c r="D27" s="12"/>
      <c r="E27" s="13"/>
      <c r="F27" s="13"/>
      <c r="G27" s="13"/>
      <c r="H27" s="45" t="s">
        <v>11</v>
      </c>
      <c r="I27" s="45"/>
      <c r="J27" s="45"/>
      <c r="K27" s="45"/>
    </row>
    <row r="28" spans="2:13" ht="12.9" customHeight="1">
      <c r="B28" s="19"/>
      <c r="C28" s="11"/>
      <c r="D28" s="12"/>
      <c r="E28" s="13"/>
      <c r="F28" s="13"/>
      <c r="G28" s="13"/>
      <c r="H28" s="29" t="s">
        <v>12</v>
      </c>
      <c r="I28" s="29"/>
      <c r="J28" s="29"/>
      <c r="K28" s="29"/>
    </row>
  </sheetData>
  <sheetProtection formatCells="0" formatColumns="0" formatRows="0"/>
  <mergeCells count="61">
    <mergeCell ref="H27:K27"/>
    <mergeCell ref="K9:K10"/>
    <mergeCell ref="J9:J10"/>
    <mergeCell ref="G17:G18"/>
    <mergeCell ref="H17:H18"/>
    <mergeCell ref="J17:J18"/>
    <mergeCell ref="K17:K18"/>
    <mergeCell ref="G19:G20"/>
    <mergeCell ref="H19:H20"/>
    <mergeCell ref="J19:J20"/>
    <mergeCell ref="K19:K20"/>
    <mergeCell ref="B21:G21"/>
    <mergeCell ref="I9:I10"/>
    <mergeCell ref="I11:I12"/>
    <mergeCell ref="H13:H14"/>
    <mergeCell ref="B9:B10"/>
    <mergeCell ref="B23:K23"/>
    <mergeCell ref="B11:B12"/>
    <mergeCell ref="B13:B14"/>
    <mergeCell ref="B15:B16"/>
    <mergeCell ref="B17:B18"/>
    <mergeCell ref="B19:B20"/>
    <mergeCell ref="E11:E12"/>
    <mergeCell ref="E13:E14"/>
    <mergeCell ref="H11:H12"/>
    <mergeCell ref="E15:E16"/>
    <mergeCell ref="G11:G12"/>
    <mergeCell ref="E17:E18"/>
    <mergeCell ref="E19:E20"/>
    <mergeCell ref="K13:K14"/>
    <mergeCell ref="I13:I14"/>
    <mergeCell ref="I15:I16"/>
    <mergeCell ref="I17:I18"/>
    <mergeCell ref="E2:K2"/>
    <mergeCell ref="B3:K3"/>
    <mergeCell ref="G9:G10"/>
    <mergeCell ref="H9:H10"/>
    <mergeCell ref="E6:E7"/>
    <mergeCell ref="F6:F7"/>
    <mergeCell ref="D9:D10"/>
    <mergeCell ref="E9:E10"/>
    <mergeCell ref="F9:F10"/>
    <mergeCell ref="B6:B7"/>
    <mergeCell ref="C6:C7"/>
    <mergeCell ref="D6:D7"/>
    <mergeCell ref="I19:I20"/>
    <mergeCell ref="H28:K28"/>
    <mergeCell ref="B5:K5"/>
    <mergeCell ref="D11:D12"/>
    <mergeCell ref="D13:D14"/>
    <mergeCell ref="D15:D16"/>
    <mergeCell ref="D17:D18"/>
    <mergeCell ref="D19:D20"/>
    <mergeCell ref="G15:G16"/>
    <mergeCell ref="H15:H16"/>
    <mergeCell ref="J15:J16"/>
    <mergeCell ref="K15:K16"/>
    <mergeCell ref="J11:J12"/>
    <mergeCell ref="K11:K12"/>
    <mergeCell ref="G13:G14"/>
    <mergeCell ref="J13:J14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4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cz. 1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2017-07-03T21:11:02Z</cp:lastPrinted>
  <dcterms:created xsi:type="dcterms:W3CDTF">2003-10-13T12:33:46Z</dcterms:created>
  <dcterms:modified xsi:type="dcterms:W3CDTF">2019-02-12T11:05:10Z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