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pis" sheetId="1" r:id="rId1"/>
    <sheet name="Parametry" sheetId="2" r:id="rId2"/>
    <sheet name="Arkusz cenowy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2">'Arkusz cenowy'!$B$1:$M$24</definedName>
    <definedName name="_xlnm.Print_Area" localSheetId="1">'Parametry'!$B$1:$G$255</definedName>
    <definedName name="OLE_LINK1" localSheetId="1">'Parametry'!#REF!</definedName>
  </definedNames>
  <calcPr fullCalcOnLoad="1"/>
</workbook>
</file>

<file path=xl/sharedStrings.xml><?xml version="1.0" encoding="utf-8"?>
<sst xmlns="http://schemas.openxmlformats.org/spreadsheetml/2006/main" count="510" uniqueCount="447">
  <si>
    <t>ILOŚĆ RAZEM</t>
  </si>
  <si>
    <t>ILOŚĆ</t>
  </si>
  <si>
    <t>CENA JEDN. 
NETTO</t>
  </si>
  <si>
    <t>WARTOŚĆ
NETTO</t>
  </si>
  <si>
    <t>Poz. opisu</t>
  </si>
  <si>
    <t>1.01</t>
  </si>
  <si>
    <t>1.02</t>
  </si>
  <si>
    <t>1.03</t>
  </si>
  <si>
    <t>1.04</t>
  </si>
  <si>
    <t>1.05</t>
  </si>
  <si>
    <t>1.06</t>
  </si>
  <si>
    <t>1.07</t>
  </si>
  <si>
    <t>1.08</t>
  </si>
  <si>
    <t>2.01</t>
  </si>
  <si>
    <t>LP</t>
  </si>
  <si>
    <t>Nazwa</t>
  </si>
  <si>
    <t>WARTOŚĆ
BRUTTO</t>
  </si>
  <si>
    <t>suma</t>
  </si>
  <si>
    <t>Procesor:</t>
  </si>
  <si>
    <t>Pamięć:</t>
  </si>
  <si>
    <t xml:space="preserve">Typ: </t>
  </si>
  <si>
    <t xml:space="preserve">Napęd  optyczny: </t>
  </si>
  <si>
    <t xml:space="preserve">Karta graficzna: </t>
  </si>
  <si>
    <t>Komunikacja:</t>
  </si>
  <si>
    <t>Interface:</t>
  </si>
  <si>
    <t xml:space="preserve">System: </t>
  </si>
  <si>
    <t>Ilość rdzeni:</t>
  </si>
  <si>
    <t>3.01</t>
  </si>
  <si>
    <t>3.02</t>
  </si>
  <si>
    <t>DVD+/-RW</t>
  </si>
  <si>
    <t xml:space="preserve">Zasilacz: </t>
  </si>
  <si>
    <t>LAN 10/100/1000 Mbps</t>
  </si>
  <si>
    <t>Monitor LCD ver. 1</t>
  </si>
  <si>
    <t>Monitor LCD ver. 2</t>
  </si>
  <si>
    <r>
      <t xml:space="preserve">CZĘŚĆ I - </t>
    </r>
    <r>
      <rPr>
        <sz val="12"/>
        <rFont val="Arial"/>
        <family val="2"/>
      </rPr>
      <t>SPRZĘT KOMPUTEROWY</t>
    </r>
  </si>
  <si>
    <r>
      <t xml:space="preserve">CZĘŚĆ III - </t>
    </r>
    <r>
      <rPr>
        <sz val="12"/>
        <rFont val="Arial"/>
        <family val="2"/>
      </rPr>
      <t>AUDIO / VIDEO</t>
    </r>
  </si>
  <si>
    <t>SDXC</t>
  </si>
  <si>
    <t>SDHC</t>
  </si>
  <si>
    <t>tak</t>
  </si>
  <si>
    <t>CENA JEDN. 
BRUTTO</t>
  </si>
  <si>
    <t>Dod. funkcjonalność:</t>
  </si>
  <si>
    <t>Opis Zamawiającego</t>
  </si>
  <si>
    <t xml:space="preserve">Dysk HD: </t>
  </si>
  <si>
    <t>min 2xUSB 3.0</t>
  </si>
  <si>
    <t>szerokość</t>
  </si>
  <si>
    <t>głębokość</t>
  </si>
  <si>
    <t>wysokość</t>
  </si>
  <si>
    <t>waga</t>
  </si>
  <si>
    <t>min. 2</t>
  </si>
  <si>
    <t>Sekcja Informatyki</t>
  </si>
  <si>
    <t>standard</t>
  </si>
  <si>
    <t>Data oraz odpis upoważnionego przedstawiciela wykonawcy</t>
  </si>
  <si>
    <t>Kanclerz</t>
  </si>
  <si>
    <t>A4</t>
  </si>
  <si>
    <t>Głośniki</t>
  </si>
  <si>
    <t>Procesor</t>
  </si>
  <si>
    <t>Bluetooth</t>
  </si>
  <si>
    <t>Waga</t>
  </si>
  <si>
    <t>Typ</t>
  </si>
  <si>
    <t>Dowolna</t>
  </si>
  <si>
    <t>Inne</t>
  </si>
  <si>
    <t>8 GB</t>
  </si>
  <si>
    <t>Technologia</t>
  </si>
  <si>
    <t>Wymiary</t>
  </si>
  <si>
    <t>III</t>
  </si>
  <si>
    <r>
      <t>ZAŁĄCZNIK 1</t>
    </r>
    <r>
      <rPr>
        <sz val="12"/>
        <rFont val="Arial"/>
        <family val="2"/>
      </rPr>
      <t>.  Opis przedmiotu zamówienia</t>
    </r>
  </si>
  <si>
    <t>DLP</t>
  </si>
  <si>
    <t>Rozdzielczość ekranu</t>
  </si>
  <si>
    <t>Jasność</t>
  </si>
  <si>
    <t>3000 ANSI lum.</t>
  </si>
  <si>
    <t>Kontrast</t>
  </si>
  <si>
    <t>Złącza zewnętrzne</t>
  </si>
  <si>
    <t>Głośnik</t>
  </si>
  <si>
    <t>Czas pracy lampy</t>
  </si>
  <si>
    <t>Głośność pracy</t>
  </si>
  <si>
    <t>Cechy dodatkowe</t>
  </si>
  <si>
    <t>Instytut Fizyki</t>
  </si>
  <si>
    <t>przekątna ekranu LCD</t>
  </si>
  <si>
    <t>nominalna rozdzielczość LCD</t>
  </si>
  <si>
    <t>powłoka ekranu</t>
  </si>
  <si>
    <t>procesor</t>
  </si>
  <si>
    <t>ilość rdzeni</t>
  </si>
  <si>
    <t>wielkość pamięci RAM</t>
  </si>
  <si>
    <t>typ zastosowanej pamięci RAM</t>
  </si>
  <si>
    <t>DDR3 (1600 MHz)</t>
  </si>
  <si>
    <t>pojemność dysku magnetycznego</t>
  </si>
  <si>
    <t>rodzaj dysku twardego</t>
  </si>
  <si>
    <t>hybrydowy (magnetyczny + flash)</t>
  </si>
  <si>
    <t>ilość pamięci flash dysku hybrydowego</t>
  </si>
  <si>
    <t>napęd optyczny</t>
  </si>
  <si>
    <t>karta graficzna</t>
  </si>
  <si>
    <t>typ akumulatora</t>
  </si>
  <si>
    <t>4-komorowy</t>
  </si>
  <si>
    <t>karta dźwiękowa</t>
  </si>
  <si>
    <t>stereo</t>
  </si>
  <si>
    <t>czytnik kart pamięci</t>
  </si>
  <si>
    <t>SD</t>
  </si>
  <si>
    <t>komunikacja</t>
  </si>
  <si>
    <t>LAN 1 Gbps</t>
  </si>
  <si>
    <t>interfejsy</t>
  </si>
  <si>
    <t>dodatkowe wyposażenie/funkcjonalność</t>
  </si>
  <si>
    <t>kamera HD</t>
  </si>
  <si>
    <t>kolor</t>
  </si>
  <si>
    <t>min. 2 szt.</t>
  </si>
  <si>
    <t>DVD+/-RW DL</t>
  </si>
  <si>
    <t>dedykowana grafika</t>
  </si>
  <si>
    <t>MMC</t>
  </si>
  <si>
    <t>2 x USB 3.0</t>
  </si>
  <si>
    <t>zainstalowany system operacyjny</t>
  </si>
  <si>
    <t>XGA 1024 x 768 pikseli</t>
  </si>
  <si>
    <t>min 2000:1</t>
  </si>
  <si>
    <t>RS232 |   audio out (Mini Jack) |  audio in (Mini Jack) | HDMI |  S-Video |  Composite video |  D-sub 15-pin wejście i D-sub 15-pin wyjście | LAN RJ 45</t>
  </si>
  <si>
    <t>3000h/5000h w trybie eco</t>
  </si>
  <si>
    <t>max. 35 dB</t>
  </si>
  <si>
    <t>Projektor multimedialny ver. 1</t>
  </si>
  <si>
    <t>Projektor multimedialny ver. 2</t>
  </si>
  <si>
    <t>materiał obudowy</t>
  </si>
  <si>
    <t>podświetlana klawiatura</t>
  </si>
  <si>
    <t>min. HDD 500GB SATA3 / 7200 rpm/ 64MB</t>
  </si>
  <si>
    <t>miniTower ATX,  klawiatura,  mysz optyczna</t>
  </si>
  <si>
    <t>15.6 cali</t>
  </si>
  <si>
    <t>pamięć karty graficznej</t>
  </si>
  <si>
    <t>1 x USB</t>
  </si>
  <si>
    <t>tworzywo sztuczne</t>
  </si>
  <si>
    <t>16 GB</t>
  </si>
  <si>
    <t>rozdzielczość ekranu</t>
  </si>
  <si>
    <t>jasność</t>
  </si>
  <si>
    <t>technologia</t>
  </si>
  <si>
    <t>kontrast</t>
  </si>
  <si>
    <t>przekątna obrazu</t>
  </si>
  <si>
    <t>cechy dodatkowe</t>
  </si>
  <si>
    <t xml:space="preserve">przewód:  </t>
  </si>
  <si>
    <t>przewód USB 3m</t>
  </si>
  <si>
    <t>wyposażenie</t>
  </si>
  <si>
    <t>dodatkowe informacje</t>
  </si>
  <si>
    <t>1920 x 1080 pikseli</t>
  </si>
  <si>
    <t>1000 GB</t>
  </si>
  <si>
    <t>4096 MB</t>
  </si>
  <si>
    <t>łączna moc wbudowanych głośników</t>
  </si>
  <si>
    <t>Intel WiDi</t>
  </si>
  <si>
    <t>antyrefleksyjna</t>
  </si>
  <si>
    <t>…………..…………………………………………………………………..
Data oraz odpis upoważnionego przedstawiciela wykonawcy</t>
  </si>
  <si>
    <t>Proszę podać model procesora</t>
  </si>
  <si>
    <t>Opis Wykonawcy (producent i model)</t>
  </si>
  <si>
    <t>2048 MB</t>
  </si>
  <si>
    <t>WiFi IEEE 802.11b/g/n/ac</t>
  </si>
  <si>
    <t>2.3 kg</t>
  </si>
  <si>
    <t>złącze</t>
  </si>
  <si>
    <t>Windows 10 - 64 bit PL</t>
  </si>
  <si>
    <t>Instytut Nauk o Zdrowiu</t>
  </si>
  <si>
    <t>AMD Radeon R9 M375</t>
  </si>
  <si>
    <t>3 W (2x 1.5W JBL)</t>
  </si>
  <si>
    <t>384 mm</t>
  </si>
  <si>
    <t>265 mm</t>
  </si>
  <si>
    <t>24.6 mm</t>
  </si>
  <si>
    <t>Windows 10 Home (64-bit)</t>
  </si>
  <si>
    <t xml:space="preserve"> - zgodny z architekturą x86 i x64
 - osiągający, co najmniej 4016 punktów w teście wydajnościowym PassMark CPU Benchmarks wg. kolumny Passmark CPU Mark, którego wyniki są publikowane na stronie 
http://cpubenchmark.net/cpu_list.php
 - Procesor musi obsługiwać 64 bitowe systemy</t>
  </si>
  <si>
    <t>min. 400 W, certyfikat sprawności: 80 plus</t>
  </si>
  <si>
    <t xml:space="preserve"> - zgodny z architekturą x86 i x64
 - osiągający, co najmniej 4885 punktów w teście wydajnościowym PassMark CPU Benchmarks wg. kolumny Passmark CPU Mark, którego wyniki są publikowane na stronie 
http://cpubenchmark.net/cpu_list.php
 - Procesor musi obsługiwać 64 bitowe systemy (np. i3-4150)</t>
  </si>
  <si>
    <t>Tak</t>
  </si>
  <si>
    <t>komunikacja z urządzeniem</t>
  </si>
  <si>
    <t>długość przewodu</t>
  </si>
  <si>
    <t>moc maksymalna</t>
  </si>
  <si>
    <t>pasmo przenoszenia</t>
  </si>
  <si>
    <t>dynamika głośników</t>
  </si>
  <si>
    <t>impedancja głośników</t>
  </si>
  <si>
    <t>regulacja głośności</t>
  </si>
  <si>
    <t>mikrofon</t>
  </si>
  <si>
    <t>Prorektor ds. PE i WG</t>
  </si>
  <si>
    <t>dowolna z wyjściem DVI i VGA</t>
  </si>
  <si>
    <t>Karta dźwiękowa:</t>
  </si>
  <si>
    <t>dowolna (na płycie głównej)</t>
  </si>
  <si>
    <t>Katedra Administracji i Socjologii</t>
  </si>
  <si>
    <t xml:space="preserve">przykład: </t>
  </si>
  <si>
    <t>przykład</t>
  </si>
  <si>
    <t>Lenovo Z51-70 lub równoważny</t>
  </si>
  <si>
    <t>STAWKA VAT</t>
  </si>
  <si>
    <t>WARTOŚĆ VAT</t>
  </si>
  <si>
    <t xml:space="preserve">min. 8 GB </t>
  </si>
  <si>
    <t xml:space="preserve">Oprogramowanie: </t>
  </si>
  <si>
    <t>komputer stacjonarny, praca na programach matematycznych</t>
  </si>
  <si>
    <t>Komputer stacjonarny</t>
  </si>
  <si>
    <t xml:space="preserve">Switch 8 portowy, niezarządzalny </t>
  </si>
  <si>
    <t>Typ obudowy</t>
  </si>
  <si>
    <t>Biurkowy</t>
  </si>
  <si>
    <t>Zarządzanie</t>
  </si>
  <si>
    <t>Niezarządzalny</t>
  </si>
  <si>
    <t>Architektura sieci</t>
  </si>
  <si>
    <t>Fast Ethernet</t>
  </si>
  <si>
    <t>Całkowita liczba portów</t>
  </si>
  <si>
    <t>Rodzaje wejść / wyjść</t>
  </si>
  <si>
    <t>RJ-45 10/100 Mbps - 8 szt.</t>
  </si>
  <si>
    <t>Power over Ethernet (PoE)</t>
  </si>
  <si>
    <t>Brak PoE</t>
  </si>
  <si>
    <t>Obsługiwane standardy</t>
  </si>
  <si>
    <t>IEEE 802.3 x</t>
  </si>
  <si>
    <t>IEEE 802.3 ab</t>
  </si>
  <si>
    <t>IEEE 802.3 u</t>
  </si>
  <si>
    <t>IEEE 802.3 i</t>
  </si>
  <si>
    <t>Dodatkowe informacje</t>
  </si>
  <si>
    <t>Automatyczne krosowanie portów (Auto MDI-MDIX)</t>
  </si>
  <si>
    <t>Przekątna ekranu</t>
  </si>
  <si>
    <t>24"</t>
  </si>
  <si>
    <t>Powłoka matrycy</t>
  </si>
  <si>
    <t>Matowa</t>
  </si>
  <si>
    <t>Rodzaj matrycy</t>
  </si>
  <si>
    <t>LED, TN</t>
  </si>
  <si>
    <t>Rozdzielczość ekranu</t>
  </si>
  <si>
    <t>1920 x 1080 (FullHD)</t>
  </si>
  <si>
    <t>Format ekranu</t>
  </si>
  <si>
    <t>Częstotliwość odświeżania</t>
  </si>
  <si>
    <t>Wielkość plamki</t>
  </si>
  <si>
    <t>Kontrast statyczny</t>
  </si>
  <si>
    <t>Kontrast dynamiczny</t>
  </si>
  <si>
    <t>Kąt widzenia w poziomie</t>
  </si>
  <si>
    <t>170 stopni</t>
  </si>
  <si>
    <t>Kąt widzenia w pionie</t>
  </si>
  <si>
    <t>160 stopni</t>
  </si>
  <si>
    <t>Czas reakcji</t>
  </si>
  <si>
    <t>Liczba wyświetlanych kolorów</t>
  </si>
  <si>
    <t>16,7 mln</t>
  </si>
  <si>
    <t>Wejście audio - 1 szt.</t>
  </si>
  <si>
    <t>HDMI - 1 szt.</t>
  </si>
  <si>
    <t>Wyjście słuchawkowe - 1 szt.</t>
  </si>
  <si>
    <t>VGA (D-sub) - 1 szt.</t>
  </si>
  <si>
    <t>DC-in (wejście zasilania) - 1 szt.</t>
  </si>
  <si>
    <t>Tuner TV</t>
  </si>
  <si>
    <t>Brak tunera</t>
  </si>
  <si>
    <t>Obrotowy ekran (PIVOT)</t>
  </si>
  <si>
    <t>Nie</t>
  </si>
  <si>
    <t>Możliwość montażu na ścianie - VESA 100 x 100 mm</t>
  </si>
  <si>
    <t>Regulacja kąta pochylenia (Tilt)</t>
  </si>
  <si>
    <t>Dołączone akcesoria</t>
  </si>
  <si>
    <t>Kabel zasilający</t>
  </si>
  <si>
    <t>DVI-D - 1 szt.</t>
  </si>
  <si>
    <t xml:space="preserve"> 16:9</t>
  </si>
  <si>
    <t>Kabel VGA, Kabel DVI</t>
  </si>
  <si>
    <t>min. 0,27 mm</t>
  </si>
  <si>
    <t>min. 250 cd/m²</t>
  </si>
  <si>
    <t>min. 1 000:1</t>
  </si>
  <si>
    <t>min. 12 000 000:1</t>
  </si>
  <si>
    <t>Rektorat</t>
  </si>
  <si>
    <t>Instytut Matematyki</t>
  </si>
  <si>
    <t>27"</t>
  </si>
  <si>
    <t>DVI - 1 szt.</t>
  </si>
  <si>
    <t>Kabel audio</t>
  </si>
  <si>
    <t>min. 76 Hz</t>
  </si>
  <si>
    <t>min. 0,311 mm</t>
  </si>
  <si>
    <t>min. 300 cd/m²</t>
  </si>
  <si>
    <t>min. 20 000 000:1</t>
  </si>
  <si>
    <t>min. 1 ms</t>
  </si>
  <si>
    <t>Biuro Nauki</t>
  </si>
  <si>
    <t>Technologia druku</t>
  </si>
  <si>
    <t>Laserowa, monochromatyczna</t>
  </si>
  <si>
    <t>Maksymalny format nośnika</t>
  </si>
  <si>
    <t>Podajnik papieru</t>
  </si>
  <si>
    <t>250 arkuszy</t>
  </si>
  <si>
    <t>Odbiornik papieru</t>
  </si>
  <si>
    <t>100 arkuszy</t>
  </si>
  <si>
    <t>Szybkość druku w mono</t>
  </si>
  <si>
    <t>26 str./min</t>
  </si>
  <si>
    <t>Maksymalna rozdzielczość druku</t>
  </si>
  <si>
    <t>2400 x 600 dpi</t>
  </si>
  <si>
    <t>Miesięczne obciążenie</t>
  </si>
  <si>
    <t>10000 str./miesiąc</t>
  </si>
  <si>
    <t>Druk dwustronny (dupleks)</t>
  </si>
  <si>
    <t>Automatyczny</t>
  </si>
  <si>
    <t>Interfejsy</t>
  </si>
  <si>
    <t>Wi-Fi, USB</t>
  </si>
  <si>
    <t>Instytut Biologii</t>
  </si>
  <si>
    <t>1024 x 768 pikseli</t>
  </si>
  <si>
    <t>obiektyw</t>
  </si>
  <si>
    <t>2.8 F</t>
  </si>
  <si>
    <t>odległość od ekranu</t>
  </si>
  <si>
    <t>0,76 - 2,52 m</t>
  </si>
  <si>
    <t>1,51 - 5,04 m</t>
  </si>
  <si>
    <t>Moc lampy</t>
  </si>
  <si>
    <t>czas pracy lampy</t>
  </si>
  <si>
    <t>Projektor krótkoogniskowy</t>
  </si>
  <si>
    <t>min. 3300 ANSI lum.</t>
  </si>
  <si>
    <t>min. 12000:1</t>
  </si>
  <si>
    <t>min. 3500 godz.</t>
  </si>
  <si>
    <t>baterie do pilota, kabel VGA (D-sub 15pin), kabel zasilający, osłona obiektywu , torba</t>
  </si>
  <si>
    <t>Pilot, Baterie, Kabel Zasilający, Kabel VGA(D-sub 15pin),  Torba transportowa</t>
  </si>
  <si>
    <t>min. 274 W</t>
  </si>
  <si>
    <t>Zakład Filologii Angielskiej</t>
  </si>
  <si>
    <t>Instytut Pedagogiki i Pracy Socjalnej</t>
  </si>
  <si>
    <t>Laptop ver. 2</t>
  </si>
  <si>
    <t>Laptop ver. 1</t>
  </si>
  <si>
    <t>Pamięć RAM</t>
  </si>
  <si>
    <t>8 GB (SO-DIMM DDR3, 1600 MHz)</t>
  </si>
  <si>
    <t>Maksymalna obsługiwana ilość pamięci RAM</t>
  </si>
  <si>
    <t>Dysk twardy</t>
  </si>
  <si>
    <t>1000 GB SATA 5400 obr.</t>
  </si>
  <si>
    <t>Wbudowane napędy optyczne</t>
  </si>
  <si>
    <t>Nagrywarka DVD+/-RW DualLayer</t>
  </si>
  <si>
    <t>Typ ekranu</t>
  </si>
  <si>
    <t>Matowy, LED</t>
  </si>
  <si>
    <t>17,3"</t>
  </si>
  <si>
    <t>1600 x 900 (HD+)</t>
  </si>
  <si>
    <t>Karta graficzna</t>
  </si>
  <si>
    <t>Dźwięk</t>
  </si>
  <si>
    <t>Zintegrowana karta dźwiękowa zgodna z Intel High Definition Audio</t>
  </si>
  <si>
    <t>Wbudowany mikrofon</t>
  </si>
  <si>
    <t>Wbudowane głośniki stereo</t>
  </si>
  <si>
    <t>Kamera internetowa</t>
  </si>
  <si>
    <t>1.0 Mpix</t>
  </si>
  <si>
    <t>Łączność</t>
  </si>
  <si>
    <t>Wi-Fi 802.11 b/g/n</t>
  </si>
  <si>
    <t>Moduł Bluetooth</t>
  </si>
  <si>
    <t>Wyjście słuchawkowe/wejście mikrofonowe - 1 szt.</t>
  </si>
  <si>
    <t>Czytnik kart pamięci - 1 szt.</t>
  </si>
  <si>
    <t>USB 3.1 Gen. 1 (USB 3.0) - 2 szt.</t>
  </si>
  <si>
    <t>USB 2.0 - 2 szt.</t>
  </si>
  <si>
    <t>RJ-45 (LAN) - 1 szt.</t>
  </si>
  <si>
    <t>Zainstalowany system operacyjny</t>
  </si>
  <si>
    <t>Microsoft Windows 7 Professional PL (wersja 64-bitowa)</t>
  </si>
  <si>
    <t>Dołączone oprogramowanie</t>
  </si>
  <si>
    <t>Partycja recovery (opcja przywrócenia systemu z dysku)</t>
  </si>
  <si>
    <t xml:space="preserve"> - zgodny z architekturą x86 i x64
 - osiągający, co najmniej 4041 punktów w teście wydajnościowym PassMark CPU Benchmarks wg. kolumny Passmark CPU Mark, którego wyniki są publikowane na stronie 
http://cpubenchmark.net/cpu_list.php 
(np. i5-6200U lub równoważny)
Procesor musi obsługiwać 64 bitowe systemy</t>
  </si>
  <si>
    <t>HP ProBook 470</t>
  </si>
  <si>
    <t>Microsoft Office Professional 2016 EDU dla szkół i Uczelni - MOLP. Licencja wieczysta (dożywotnia).</t>
  </si>
  <si>
    <t>Wyposażenie:</t>
  </si>
  <si>
    <t>Torba, mysz</t>
  </si>
  <si>
    <t>Microsoft Office Professional 2016 EDU</t>
  </si>
  <si>
    <t>II</t>
  </si>
  <si>
    <t>I</t>
  </si>
  <si>
    <t>Dziekan MP</t>
  </si>
  <si>
    <t>Stan</t>
  </si>
  <si>
    <t xml:space="preserve">Wiek </t>
  </si>
  <si>
    <t>Nie starsza niż 18 miesięcy</t>
  </si>
  <si>
    <t>Kolorowa kserokopiarka</t>
  </si>
  <si>
    <t>Format</t>
  </si>
  <si>
    <t>Prędkość</t>
  </si>
  <si>
    <t>Do 36 kopii/min</t>
  </si>
  <si>
    <t>Dupleks</t>
  </si>
  <si>
    <t>Czas nagrzewania</t>
  </si>
  <si>
    <t>około 45 sek.</t>
  </si>
  <si>
    <t>Zalecane obciążenie</t>
  </si>
  <si>
    <t>40.000 kopii</t>
  </si>
  <si>
    <t>Pojemność papieru</t>
  </si>
  <si>
    <t>Standard 1150, maks. 3650 arkuszy</t>
  </si>
  <si>
    <t>Pojemność tacy odbiorczej</t>
  </si>
  <si>
    <t>maks. 250 arkusy</t>
  </si>
  <si>
    <t>Gramatura papieru – kaseta</t>
  </si>
  <si>
    <t>64-256 g/m2</t>
  </si>
  <si>
    <t>Gramatura papieru – podajnik</t>
  </si>
  <si>
    <t>64- 271 g/m2</t>
  </si>
  <si>
    <t>Gramatura papieru – dupleks</t>
  </si>
  <si>
    <t>643x848x770</t>
  </si>
  <si>
    <t>około 98 kg.</t>
  </si>
  <si>
    <t>Kopiarka</t>
  </si>
  <si>
    <t>Rozdzielczość</t>
  </si>
  <si>
    <t>600x 600 dpi</t>
  </si>
  <si>
    <t>Pierwsza kopia</t>
  </si>
  <si>
    <t>5,8/ 7,7 sek.</t>
  </si>
  <si>
    <t>Wielokrotność kopiowania</t>
  </si>
  <si>
    <t>1-9.999 kopii</t>
  </si>
  <si>
    <t>Zoom</t>
  </si>
  <si>
    <t>25-400 %</t>
  </si>
  <si>
    <t>Drukarka</t>
  </si>
  <si>
    <t>1800 x 600 dpi</t>
  </si>
  <si>
    <t>Inrterfejs</t>
  </si>
  <si>
    <t>10 Base-T/100 Base-T/1000 Base-T Ethernet USB 2.0</t>
  </si>
  <si>
    <t>MPC8533 @ 1 GHz</t>
  </si>
  <si>
    <t>Pamięć</t>
  </si>
  <si>
    <t>Skaner</t>
  </si>
  <si>
    <t>Funkcje skanowania</t>
  </si>
  <si>
    <t>Sieciowe skanowanie TWAIN Skanowanie do e-mail (Scan-to-Me) Skanowanie do FTP Skanowanie do SMB (Scan-to-Home) Skanowanie do skrzynki Skanowanie do WebDAV Skanowanie do DPWS Skanowanie do USB</t>
  </si>
  <si>
    <t>Konfiguracja</t>
  </si>
  <si>
    <t>1.</t>
  </si>
  <si>
    <t>kontroler druku  z obsługą PCL 6c, PS 3, PDF 1,7, XPS</t>
  </si>
  <si>
    <t>2.</t>
  </si>
  <si>
    <t>opcja automatycznego duplex'u</t>
  </si>
  <si>
    <t>3.</t>
  </si>
  <si>
    <t>2 x kaseta na papier ( 500 = 500 arkuszy)</t>
  </si>
  <si>
    <t>4.</t>
  </si>
  <si>
    <t>podajnik ręczmy na 150 arkuszy</t>
  </si>
  <si>
    <t>5.</t>
  </si>
  <si>
    <t>pamięć min 2GB</t>
  </si>
  <si>
    <t>6.</t>
  </si>
  <si>
    <t>opcja dysku twardego. Dysk twardy min. 250 GB</t>
  </si>
  <si>
    <t>7.</t>
  </si>
  <si>
    <t>interface 10/100/1000 Base-T Ethernet, USB 2.0</t>
  </si>
  <si>
    <t>8.</t>
  </si>
  <si>
    <t>opcja skanera sieciowego</t>
  </si>
  <si>
    <t>9.</t>
  </si>
  <si>
    <t>gwarancja:</t>
  </si>
  <si>
    <t>instalacja:</t>
  </si>
  <si>
    <t>transport i instalacja w miejsce wskazane przez zamawiającego</t>
  </si>
  <si>
    <t>szkolenie:</t>
  </si>
  <si>
    <t>szkolenie i opieka techniczna przez okres 12 miesięcy w cenie</t>
  </si>
  <si>
    <t>Używana / poleasingowa</t>
  </si>
  <si>
    <t>A5-A3+, niestandardrowe rozmiary, papier transparentowy.</t>
  </si>
  <si>
    <t>Oryginalna podstawka pod urządzenie</t>
  </si>
  <si>
    <t>dwuprzebiegowy automatyczny podajnik dokumentów</t>
  </si>
  <si>
    <t>10.</t>
  </si>
  <si>
    <t>kaseta dużej pojemności A4, 2500 arkuszy, 64-256 g.m2</t>
  </si>
  <si>
    <t>moduł FAX Super G3</t>
  </si>
  <si>
    <t>komplet tonerów startowych</t>
  </si>
  <si>
    <t>11.</t>
  </si>
  <si>
    <t>12.</t>
  </si>
  <si>
    <t>13.</t>
  </si>
  <si>
    <t>skaner sieciowy</t>
  </si>
  <si>
    <t>14.</t>
  </si>
  <si>
    <r>
      <t>CZĘŚĆ II -</t>
    </r>
    <r>
      <rPr>
        <sz val="12"/>
        <rFont val="Arial"/>
        <family val="2"/>
      </rPr>
      <t xml:space="preserve"> KSEROKOPIARKA</t>
    </r>
  </si>
  <si>
    <t>Kserokopiarka A3</t>
  </si>
  <si>
    <t>min. 24 miesiące</t>
  </si>
  <si>
    <t xml:space="preserve">Kable HDMI, DVI </t>
  </si>
  <si>
    <t>WARTOŚĆ VAT
ODWRÓCONY</t>
  </si>
  <si>
    <t>3.03</t>
  </si>
  <si>
    <t>Ekran projekcyjny</t>
  </si>
  <si>
    <t>Szerokość</t>
  </si>
  <si>
    <t>Wysokość</t>
  </si>
  <si>
    <t>147 cm</t>
  </si>
  <si>
    <t>108 cm</t>
  </si>
  <si>
    <t>Ścienny, manualny (ręcznie rozwijany),Matt White,  4x3</t>
  </si>
  <si>
    <t>ver.1.1</t>
  </si>
  <si>
    <t>Osiedle Akademickie</t>
  </si>
  <si>
    <t>Drukarka laserowa mono A4 ver. 1 USB</t>
  </si>
  <si>
    <t>Drukarka laserowa mono A4 ver. 2 ETH</t>
  </si>
  <si>
    <t>1.09</t>
  </si>
  <si>
    <t>technologia druku</t>
  </si>
  <si>
    <t>laserowa monochromatyczna</t>
  </si>
  <si>
    <t>maks. rozmiar nośnika</t>
  </si>
  <si>
    <t>maks. szybkość druku mono</t>
  </si>
  <si>
    <t>30 str./min.</t>
  </si>
  <si>
    <t>druk dwustronny [dupleks]</t>
  </si>
  <si>
    <t>typ skanera</t>
  </si>
  <si>
    <t>płaski i automatyczny podajnik dokumentów (ADF)</t>
  </si>
  <si>
    <t>rozdzielczość skanera</t>
  </si>
  <si>
    <t>600 x 2400 dpi</t>
  </si>
  <si>
    <t>rozdzielczość kopiarki</t>
  </si>
  <si>
    <t>600 x 600 dpi</t>
  </si>
  <si>
    <t>interfejs</t>
  </si>
  <si>
    <t>Wi-Fi</t>
  </si>
  <si>
    <t>USB 2.0</t>
  </si>
  <si>
    <t>Ethernet 10/100 Mbps</t>
  </si>
  <si>
    <t>zainstalowane opcje</t>
  </si>
  <si>
    <t>automatyczny podajnik dokumentów (35 arkuszy) | dupleks (druk)</t>
  </si>
  <si>
    <t>inne cechy</t>
  </si>
  <si>
    <t>dotykowy ekran LCD o przekątnej 6.8 cm</t>
  </si>
  <si>
    <t>normatywne obciążenie</t>
  </si>
  <si>
    <t>10000 str./mies</t>
  </si>
  <si>
    <t>`</t>
  </si>
  <si>
    <r>
      <t>ZAŁĄCZNIK 1a</t>
    </r>
    <r>
      <rPr>
        <sz val="12"/>
        <rFont val="Arial"/>
        <family val="2"/>
      </rPr>
      <t>.  Parametry zamawianego sprzętu</t>
    </r>
  </si>
  <si>
    <r>
      <t xml:space="preserve">ZAŁĄCZNIK  4. </t>
    </r>
    <r>
      <rPr>
        <sz val="12"/>
        <rFont val="Arial CE"/>
        <family val="0"/>
      </rPr>
      <t>Formularz cenowy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</si>
</sst>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</numFmts>
  <fonts count="8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12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  <font>
      <sz val="10"/>
      <color indexed="10"/>
      <name val="Arial"/>
      <family val="2"/>
    </font>
    <font>
      <sz val="17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30"/>
      <name val="Tahoma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454545"/>
      <name val="Arial"/>
      <family val="2"/>
    </font>
    <font>
      <sz val="12"/>
      <color rgb="FF231F2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7"/>
      <color rgb="FF000000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9"/>
      <color rgb="FF006AB3"/>
      <name val="Tahoma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000396251678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>
        <color indexed="63"/>
      </top>
      <bottom style="hair"/>
    </border>
    <border>
      <left style="thin"/>
      <right style="medium">
        <color rgb="FFF0F0F0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>
        <color rgb="FFF0F0F0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>
        <color rgb="FFF0F0F0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4F4F4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>
        <color rgb="FFF0F0F0"/>
      </right>
      <top style="hair"/>
      <bottom>
        <color indexed="63"/>
      </bottom>
    </border>
    <border>
      <left style="thin"/>
      <right style="medium">
        <color rgb="FFF0F0F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9" fillId="0" borderId="0">
      <alignment/>
      <protection/>
    </xf>
    <xf numFmtId="0" fontId="6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14" fillId="33" borderId="11" xfId="0" applyFont="1" applyFill="1" applyBorder="1" applyAlignment="1">
      <alignment horizontal="right" vertical="center" wrapText="1"/>
    </xf>
    <xf numFmtId="0" fontId="10" fillId="34" borderId="0" xfId="0" applyFont="1" applyFill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3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9" fillId="34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7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28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30" xfId="0" applyFont="1" applyBorder="1" applyAlignment="1" applyProtection="1">
      <alignment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0" fillId="34" borderId="0" xfId="0" applyFont="1" applyFill="1" applyAlignment="1" applyProtection="1">
      <alignment vertical="center" wrapText="1"/>
      <protection locked="0"/>
    </xf>
    <xf numFmtId="0" fontId="9" fillId="0" borderId="31" xfId="0" applyFont="1" applyBorder="1" applyAlignment="1" applyProtection="1">
      <alignment vertical="center" wrapText="1"/>
      <protection locked="0"/>
    </xf>
    <xf numFmtId="0" fontId="9" fillId="0" borderId="32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center" vertical="center" textRotation="90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44" fontId="0" fillId="0" borderId="14" xfId="61" applyFont="1" applyBorder="1" applyAlignment="1" applyProtection="1">
      <alignment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44" fontId="0" fillId="0" borderId="35" xfId="61" applyFont="1" applyBorder="1" applyAlignment="1" applyProtection="1">
      <alignment vertical="center"/>
      <protection locked="0"/>
    </xf>
    <xf numFmtId="44" fontId="19" fillId="0" borderId="13" xfId="61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4" fontId="0" fillId="0" borderId="0" xfId="61" applyFont="1" applyBorder="1" applyAlignment="1" applyProtection="1">
      <alignment vertical="center"/>
      <protection locked="0"/>
    </xf>
    <xf numFmtId="44" fontId="19" fillId="0" borderId="0" xfId="6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44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4" fontId="0" fillId="0" borderId="0" xfId="6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36" xfId="0" applyFont="1" applyBorder="1" applyAlignment="1">
      <alignment horizontal="center" vertical="center" wrapText="1"/>
    </xf>
    <xf numFmtId="0" fontId="72" fillId="35" borderId="37" xfId="0" applyFont="1" applyFill="1" applyBorder="1" applyAlignment="1">
      <alignment horizontal="left" vertical="center" wrapText="1" indent="1"/>
    </xf>
    <xf numFmtId="0" fontId="72" fillId="0" borderId="38" xfId="0" applyFont="1" applyFill="1" applyBorder="1" applyAlignment="1">
      <alignment horizontal="left" vertical="center" wrapText="1" indent="1"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39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right" vertical="center" wrapText="1"/>
    </xf>
    <xf numFmtId="0" fontId="72" fillId="0" borderId="0" xfId="0" applyFont="1" applyFill="1" applyBorder="1" applyAlignment="1">
      <alignment horizontal="left" vertical="center" wrapText="1" indent="1"/>
    </xf>
    <xf numFmtId="0" fontId="73" fillId="0" borderId="40" xfId="0" applyFont="1" applyFill="1" applyBorder="1" applyAlignment="1">
      <alignment horizontal="right" vertical="center" wrapText="1"/>
    </xf>
    <xf numFmtId="0" fontId="11" fillId="35" borderId="38" xfId="0" applyFont="1" applyFill="1" applyBorder="1" applyAlignment="1">
      <alignment horizontal="left" vertical="center" wrapText="1" indent="1"/>
    </xf>
    <xf numFmtId="0" fontId="73" fillId="35" borderId="40" xfId="0" applyFont="1" applyFill="1" applyBorder="1" applyAlignment="1">
      <alignment horizontal="right" vertical="center" wrapText="1"/>
    </xf>
    <xf numFmtId="0" fontId="72" fillId="35" borderId="38" xfId="0" applyFont="1" applyFill="1" applyBorder="1" applyAlignment="1">
      <alignment horizontal="left" vertical="center" wrapText="1" indent="1"/>
    </xf>
    <xf numFmtId="0" fontId="72" fillId="0" borderId="41" xfId="0" applyFont="1" applyFill="1" applyBorder="1" applyAlignment="1">
      <alignment horizontal="left" vertical="center" wrapText="1" indent="1"/>
    </xf>
    <xf numFmtId="0" fontId="11" fillId="0" borderId="41" xfId="0" applyFont="1" applyBorder="1" applyAlignment="1">
      <alignment horizontal="left" vertical="center" wrapText="1" indent="1"/>
    </xf>
    <xf numFmtId="0" fontId="15" fillId="0" borderId="42" xfId="0" applyFont="1" applyBorder="1" applyAlignment="1">
      <alignment horizontal="left" vertical="top" wrapText="1" indent="1"/>
    </xf>
    <xf numFmtId="0" fontId="15" fillId="35" borderId="38" xfId="0" applyFont="1" applyFill="1" applyBorder="1" applyAlignment="1">
      <alignment horizontal="left" vertical="top" wrapText="1" indent="1"/>
    </xf>
    <xf numFmtId="0" fontId="15" fillId="0" borderId="38" xfId="0" applyFont="1" applyFill="1" applyBorder="1" applyAlignment="1">
      <alignment horizontal="left" vertical="center" wrapText="1" indent="1"/>
    </xf>
    <xf numFmtId="0" fontId="15" fillId="35" borderId="38" xfId="0" applyFont="1" applyFill="1" applyBorder="1" applyAlignment="1">
      <alignment horizontal="left" vertical="center" wrapText="1" indent="1"/>
    </xf>
    <xf numFmtId="44" fontId="0" fillId="0" borderId="15" xfId="61" applyFont="1" applyBorder="1" applyAlignment="1" applyProtection="1">
      <alignment vertical="center"/>
      <protection locked="0"/>
    </xf>
    <xf numFmtId="0" fontId="0" fillId="0" borderId="43" xfId="0" applyFont="1" applyBorder="1" applyAlignment="1">
      <alignment horizontal="left" vertical="center" wrapText="1" indent="1"/>
    </xf>
    <xf numFmtId="171" fontId="22" fillId="0" borderId="0" xfId="42" applyNumberFormat="1" applyFont="1" applyAlignment="1">
      <alignment vertical="center"/>
    </xf>
    <xf numFmtId="0" fontId="22" fillId="0" borderId="0" xfId="0" applyFont="1" applyAlignment="1">
      <alignment vertical="center"/>
    </xf>
    <xf numFmtId="171" fontId="22" fillId="0" borderId="0" xfId="42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36" borderId="44" xfId="0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36" borderId="34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 textRotation="90"/>
    </xf>
    <xf numFmtId="0" fontId="14" fillId="3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16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53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4" fillId="38" borderId="0" xfId="0" applyFont="1" applyFill="1" applyBorder="1" applyAlignment="1">
      <alignment vertical="center" textRotation="90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22" fillId="0" borderId="0" xfId="0" applyNumberFormat="1" applyFont="1" applyAlignment="1">
      <alignment vertical="center"/>
    </xf>
    <xf numFmtId="0" fontId="73" fillId="0" borderId="54" xfId="0" applyFont="1" applyFill="1" applyBorder="1" applyAlignment="1">
      <alignment horizontal="right" vertical="center" wrapText="1"/>
    </xf>
    <xf numFmtId="0" fontId="72" fillId="0" borderId="55" xfId="0" applyFont="1" applyFill="1" applyBorder="1" applyAlignment="1">
      <alignment horizontal="left" vertical="center" wrapText="1" indent="1"/>
    </xf>
    <xf numFmtId="0" fontId="0" fillId="0" borderId="15" xfId="0" applyFont="1" applyBorder="1" applyAlignment="1">
      <alignment horizontal="center" vertical="center"/>
    </xf>
    <xf numFmtId="0" fontId="0" fillId="0" borderId="5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72" fillId="0" borderId="57" xfId="0" applyFont="1" applyFill="1" applyBorder="1" applyAlignment="1">
      <alignment horizontal="left" vertical="center" wrapText="1" indent="1"/>
    </xf>
    <xf numFmtId="0" fontId="73" fillId="0" borderId="58" xfId="0" applyFont="1" applyFill="1" applyBorder="1" applyAlignment="1">
      <alignment horizontal="right" vertical="center" wrapText="1"/>
    </xf>
    <xf numFmtId="0" fontId="73" fillId="35" borderId="58" xfId="0" applyFont="1" applyFill="1" applyBorder="1" applyAlignment="1">
      <alignment horizontal="right" vertical="center" wrapText="1"/>
    </xf>
    <xf numFmtId="0" fontId="14" fillId="16" borderId="29" xfId="0" applyFont="1" applyFill="1" applyBorder="1" applyAlignment="1">
      <alignment horizontal="center" vertical="center" wrapText="1"/>
    </xf>
    <xf numFmtId="0" fontId="0" fillId="0" borderId="17" xfId="0" applyFont="1" applyBorder="1" applyAlignment="1" applyProtection="1">
      <alignment vertical="center"/>
      <protection locked="0"/>
    </xf>
    <xf numFmtId="0" fontId="9" fillId="0" borderId="59" xfId="0" applyFont="1" applyBorder="1" applyAlignment="1">
      <alignment horizontal="center" vertical="center" wrapText="1"/>
    </xf>
    <xf numFmtId="0" fontId="15" fillId="35" borderId="55" xfId="0" applyFont="1" applyFill="1" applyBorder="1" applyAlignment="1">
      <alignment horizontal="left" vertical="center" wrapText="1" indent="1"/>
    </xf>
    <xf numFmtId="0" fontId="72" fillId="35" borderId="55" xfId="0" applyFont="1" applyFill="1" applyBorder="1" applyAlignment="1">
      <alignment horizontal="left" vertical="center" wrapText="1" indent="1"/>
    </xf>
    <xf numFmtId="0" fontId="0" fillId="0" borderId="6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44" fontId="19" fillId="0" borderId="17" xfId="61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center" vertical="center"/>
    </xf>
    <xf numFmtId="46" fontId="72" fillId="35" borderId="38" xfId="0" applyNumberFormat="1" applyFont="1" applyFill="1" applyBorder="1" applyAlignment="1">
      <alignment horizontal="left" vertical="center" wrapText="1" indent="1"/>
    </xf>
    <xf numFmtId="0" fontId="18" fillId="0" borderId="56" xfId="0" applyFont="1" applyBorder="1" applyAlignment="1">
      <alignment horizontal="center" vertical="center"/>
    </xf>
    <xf numFmtId="0" fontId="74" fillId="0" borderId="28" xfId="0" applyFont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center" vertical="center" wrapText="1"/>
    </xf>
    <xf numFmtId="0" fontId="73" fillId="0" borderId="62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53" xfId="0" applyFont="1" applyBorder="1" applyAlignment="1">
      <alignment vertical="center" wrapText="1"/>
    </xf>
    <xf numFmtId="0" fontId="12" fillId="0" borderId="63" xfId="0" applyFont="1" applyBorder="1" applyAlignment="1">
      <alignment horizontal="right" vertical="top" wrapText="1"/>
    </xf>
    <xf numFmtId="0" fontId="12" fillId="35" borderId="40" xfId="0" applyFont="1" applyFill="1" applyBorder="1" applyAlignment="1">
      <alignment horizontal="right" vertical="center" wrapText="1"/>
    </xf>
    <xf numFmtId="0" fontId="12" fillId="0" borderId="40" xfId="0" applyFont="1" applyBorder="1" applyAlignment="1">
      <alignment horizontal="right" vertical="center" wrapText="1"/>
    </xf>
    <xf numFmtId="0" fontId="12" fillId="0" borderId="40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 horizontal="right" vertical="center" wrapText="1"/>
    </xf>
    <xf numFmtId="0" fontId="11" fillId="0" borderId="38" xfId="0" applyFont="1" applyFill="1" applyBorder="1" applyAlignment="1">
      <alignment horizontal="left" vertical="center" wrapText="1" indent="1"/>
    </xf>
    <xf numFmtId="0" fontId="72" fillId="35" borderId="0" xfId="0" applyFont="1" applyFill="1" applyAlignment="1">
      <alignment horizontal="left" vertical="center" wrapText="1" indent="1"/>
    </xf>
    <xf numFmtId="0" fontId="10" fillId="39" borderId="64" xfId="0" applyFont="1" applyFill="1" applyBorder="1" applyAlignment="1">
      <alignment horizontal="right" vertical="center" wrapText="1"/>
    </xf>
    <xf numFmtId="0" fontId="11" fillId="39" borderId="65" xfId="0" applyFont="1" applyFill="1" applyBorder="1" applyAlignment="1">
      <alignment horizontal="left" vertical="center" wrapText="1" indent="1"/>
    </xf>
    <xf numFmtId="0" fontId="10" fillId="35" borderId="62" xfId="0" applyFont="1" applyFill="1" applyBorder="1" applyAlignment="1">
      <alignment horizontal="right" vertical="center" wrapText="1"/>
    </xf>
    <xf numFmtId="0" fontId="10" fillId="39" borderId="62" xfId="0" applyFont="1" applyFill="1" applyBorder="1" applyAlignment="1">
      <alignment horizontal="right" vertical="center" wrapText="1"/>
    </xf>
    <xf numFmtId="0" fontId="11" fillId="39" borderId="38" xfId="0" applyFont="1" applyFill="1" applyBorder="1" applyAlignment="1">
      <alignment horizontal="left" vertical="center" wrapText="1" indent="1"/>
    </xf>
    <xf numFmtId="0" fontId="10" fillId="39" borderId="66" xfId="0" applyFont="1" applyFill="1" applyBorder="1" applyAlignment="1">
      <alignment horizontal="right" vertical="center" wrapText="1"/>
    </xf>
    <xf numFmtId="0" fontId="10" fillId="39" borderId="67" xfId="0" applyFont="1" applyFill="1" applyBorder="1" applyAlignment="1">
      <alignment horizontal="right" vertical="center" wrapText="1"/>
    </xf>
    <xf numFmtId="0" fontId="75" fillId="0" borderId="0" xfId="0" applyFont="1" applyAlignment="1">
      <alignment horizontal="left" vertical="center" wrapText="1"/>
    </xf>
    <xf numFmtId="0" fontId="14" fillId="16" borderId="15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0" fillId="0" borderId="54" xfId="0" applyFont="1" applyFill="1" applyBorder="1" applyAlignment="1">
      <alignment horizontal="right" vertical="center" wrapText="1"/>
    </xf>
    <xf numFmtId="0" fontId="11" fillId="0" borderId="55" xfId="0" applyFont="1" applyFill="1" applyBorder="1" applyAlignment="1">
      <alignment horizontal="left" vertical="center" wrapText="1" indent="1"/>
    </xf>
    <xf numFmtId="0" fontId="10" fillId="39" borderId="62" xfId="0" applyFont="1" applyFill="1" applyBorder="1" applyAlignment="1">
      <alignment horizontal="right" vertical="center" wrapText="1"/>
    </xf>
    <xf numFmtId="0" fontId="10" fillId="35" borderId="62" xfId="0" applyFont="1" applyFill="1" applyBorder="1" applyAlignment="1">
      <alignment horizontal="right" vertical="center" wrapText="1"/>
    </xf>
    <xf numFmtId="0" fontId="73" fillId="35" borderId="68" xfId="0" applyFont="1" applyFill="1" applyBorder="1" applyAlignment="1">
      <alignment horizontal="right" vertical="center" wrapText="1"/>
    </xf>
    <xf numFmtId="0" fontId="72" fillId="0" borderId="37" xfId="0" applyFont="1" applyFill="1" applyBorder="1" applyAlignment="1">
      <alignment horizontal="left" vertical="center" wrapText="1" indent="1"/>
    </xf>
    <xf numFmtId="0" fontId="73" fillId="35" borderId="62" xfId="0" applyFont="1" applyFill="1" applyBorder="1" applyAlignment="1">
      <alignment horizontal="right" vertical="center" wrapText="1"/>
    </xf>
    <xf numFmtId="0" fontId="12" fillId="0" borderId="69" xfId="0" applyFont="1" applyBorder="1" applyAlignment="1">
      <alignment horizontal="right" vertical="center" wrapText="1"/>
    </xf>
    <xf numFmtId="4" fontId="15" fillId="0" borderId="38" xfId="52" applyNumberFormat="1" applyFont="1" applyFill="1" applyBorder="1" applyAlignment="1">
      <alignment horizontal="left" vertical="center" wrapText="1" indent="1"/>
      <protection/>
    </xf>
    <xf numFmtId="4" fontId="15" fillId="35" borderId="38" xfId="52" applyNumberFormat="1" applyFont="1" applyFill="1" applyBorder="1" applyAlignment="1">
      <alignment horizontal="left" vertical="center" wrapText="1" indent="1"/>
      <protection/>
    </xf>
    <xf numFmtId="0" fontId="12" fillId="0" borderId="62" xfId="0" applyFont="1" applyFill="1" applyBorder="1" applyAlignment="1">
      <alignment horizontal="right" vertical="center" wrapText="1"/>
    </xf>
    <xf numFmtId="49" fontId="15" fillId="0" borderId="38" xfId="52" applyNumberFormat="1" applyFont="1" applyBorder="1" applyAlignment="1">
      <alignment horizontal="left" vertical="center" wrapText="1" indent="1"/>
      <protection/>
    </xf>
    <xf numFmtId="4" fontId="15" fillId="0" borderId="38" xfId="52" applyNumberFormat="1" applyFont="1" applyBorder="1" applyAlignment="1">
      <alignment horizontal="left" vertical="center" wrapText="1" indent="1"/>
      <protection/>
    </xf>
    <xf numFmtId="4" fontId="15" fillId="0" borderId="70" xfId="52" applyNumberFormat="1" applyFont="1" applyBorder="1" applyAlignment="1">
      <alignment horizontal="left" vertical="center" wrapText="1" indent="1"/>
      <protection/>
    </xf>
    <xf numFmtId="0" fontId="73" fillId="35" borderId="64" xfId="0" applyFont="1" applyFill="1" applyBorder="1" applyAlignment="1">
      <alignment horizontal="right" vertical="center" wrapText="1"/>
    </xf>
    <xf numFmtId="0" fontId="12" fillId="0" borderId="71" xfId="0" applyFont="1" applyFill="1" applyBorder="1" applyAlignment="1">
      <alignment horizontal="right" vertical="center" wrapText="1"/>
    </xf>
    <xf numFmtId="0" fontId="15" fillId="0" borderId="70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 applyProtection="1">
      <alignment vertical="center" wrapText="1"/>
      <protection locked="0"/>
    </xf>
    <xf numFmtId="0" fontId="10" fillId="0" borderId="67" xfId="0" applyFont="1" applyFill="1" applyBorder="1" applyAlignment="1">
      <alignment horizontal="right" vertical="center" wrapText="1"/>
    </xf>
    <xf numFmtId="0" fontId="10" fillId="35" borderId="66" xfId="0" applyFont="1" applyFill="1" applyBorder="1" applyAlignment="1">
      <alignment horizontal="right" vertical="center" wrapText="1"/>
    </xf>
    <xf numFmtId="0" fontId="73" fillId="35" borderId="72" xfId="0" applyFont="1" applyFill="1" applyBorder="1" applyAlignment="1">
      <alignment horizontal="right" vertical="center" wrapText="1"/>
    </xf>
    <xf numFmtId="46" fontId="72" fillId="0" borderId="38" xfId="0" applyNumberFormat="1" applyFont="1" applyFill="1" applyBorder="1" applyAlignment="1">
      <alignment horizontal="left" vertical="center" wrapText="1" indent="1"/>
    </xf>
    <xf numFmtId="46" fontId="72" fillId="0" borderId="55" xfId="0" applyNumberFormat="1" applyFont="1" applyFill="1" applyBorder="1" applyAlignment="1">
      <alignment horizontal="left" vertical="center" wrapText="1" indent="1"/>
    </xf>
    <xf numFmtId="0" fontId="73" fillId="0" borderId="73" xfId="0" applyFont="1" applyFill="1" applyBorder="1" applyAlignment="1">
      <alignment horizontal="right" vertical="center" wrapText="1"/>
    </xf>
    <xf numFmtId="0" fontId="72" fillId="0" borderId="74" xfId="0" applyFont="1" applyFill="1" applyBorder="1" applyAlignment="1">
      <alignment horizontal="left" vertical="center" wrapText="1" indent="1"/>
    </xf>
    <xf numFmtId="0" fontId="12" fillId="35" borderId="54" xfId="0" applyFont="1" applyFill="1" applyBorder="1" applyAlignment="1">
      <alignment horizontal="right" vertical="center" wrapText="1"/>
    </xf>
    <xf numFmtId="0" fontId="73" fillId="0" borderId="75" xfId="0" applyFont="1" applyFill="1" applyBorder="1" applyAlignment="1">
      <alignment horizontal="right" vertical="center" wrapText="1"/>
    </xf>
    <xf numFmtId="0" fontId="72" fillId="0" borderId="76" xfId="0" applyFont="1" applyFill="1" applyBorder="1" applyAlignment="1">
      <alignment horizontal="left" vertical="center" wrapText="1" indent="1"/>
    </xf>
    <xf numFmtId="0" fontId="16" fillId="33" borderId="10" xfId="0" applyFont="1" applyFill="1" applyBorder="1" applyAlignment="1">
      <alignment horizontal="center" vertical="center" textRotation="90" wrapText="1"/>
    </xf>
    <xf numFmtId="0" fontId="16" fillId="0" borderId="34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 wrapText="1"/>
    </xf>
    <xf numFmtId="0" fontId="14" fillId="16" borderId="34" xfId="0" applyFont="1" applyFill="1" applyBorder="1" applyAlignment="1">
      <alignment horizontal="center" vertical="center" wrapText="1"/>
    </xf>
    <xf numFmtId="0" fontId="16" fillId="0" borderId="78" xfId="0" applyFont="1" applyBorder="1" applyAlignment="1">
      <alignment vertical="center" wrapText="1"/>
    </xf>
    <xf numFmtId="0" fontId="18" fillId="0" borderId="78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2" fillId="0" borderId="53" xfId="0" applyFont="1" applyBorder="1" applyAlignment="1">
      <alignment horizontal="center" vertical="center" textRotation="90" wrapText="1"/>
    </xf>
    <xf numFmtId="0" fontId="22" fillId="33" borderId="79" xfId="0" applyFont="1" applyFill="1" applyBorder="1" applyAlignment="1">
      <alignment horizontal="center" vertical="center" textRotation="90" wrapText="1"/>
    </xf>
    <xf numFmtId="0" fontId="22" fillId="33" borderId="26" xfId="0" applyFont="1" applyFill="1" applyBorder="1" applyAlignment="1">
      <alignment horizontal="center" vertical="center" textRotation="90" wrapText="1"/>
    </xf>
    <xf numFmtId="0" fontId="24" fillId="40" borderId="34" xfId="0" applyFont="1" applyFill="1" applyBorder="1" applyAlignment="1">
      <alignment horizontal="center" vertical="center" textRotation="90" wrapText="1"/>
    </xf>
    <xf numFmtId="0" fontId="9" fillId="0" borderId="28" xfId="0" applyFont="1" applyBorder="1" applyAlignment="1">
      <alignment vertical="center" wrapText="1"/>
    </xf>
    <xf numFmtId="0" fontId="10" fillId="0" borderId="80" xfId="0" applyFont="1" applyFill="1" applyBorder="1" applyAlignment="1">
      <alignment horizontal="right" vertical="center" wrapText="1"/>
    </xf>
    <xf numFmtId="0" fontId="72" fillId="0" borderId="32" xfId="0" applyFont="1" applyFill="1" applyBorder="1" applyAlignment="1">
      <alignment horizontal="left" vertical="center" wrapText="1" indent="1"/>
    </xf>
    <xf numFmtId="0" fontId="10" fillId="0" borderId="81" xfId="0" applyFont="1" applyBorder="1" applyAlignment="1">
      <alignment horizontal="right" vertical="center" wrapText="1"/>
    </xf>
    <xf numFmtId="0" fontId="11" fillId="0" borderId="82" xfId="0" applyFont="1" applyBorder="1" applyAlignment="1">
      <alignment horizontal="left" vertical="center" wrapText="1" indent="1"/>
    </xf>
    <xf numFmtId="0" fontId="9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right" vertical="center" wrapText="1"/>
    </xf>
    <xf numFmtId="0" fontId="10" fillId="0" borderId="3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3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44" fontId="0" fillId="0" borderId="12" xfId="61" applyFont="1" applyBorder="1" applyAlignment="1" applyProtection="1">
      <alignment vertical="center"/>
      <protection locked="0"/>
    </xf>
    <xf numFmtId="44" fontId="0" fillId="0" borderId="11" xfId="61" applyFont="1" applyBorder="1" applyAlignment="1" applyProtection="1">
      <alignment vertical="center"/>
      <protection locked="0"/>
    </xf>
    <xf numFmtId="44" fontId="19" fillId="0" borderId="34" xfId="61" applyFont="1" applyBorder="1" applyAlignment="1" applyProtection="1">
      <alignment vertical="center"/>
      <protection locked="0"/>
    </xf>
    <xf numFmtId="0" fontId="0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83" xfId="0" applyFont="1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83" xfId="0" applyBorder="1" applyAlignment="1" applyProtection="1">
      <alignment vertical="center"/>
      <protection locked="0"/>
    </xf>
    <xf numFmtId="0" fontId="0" fillId="0" borderId="53" xfId="0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44" fontId="0" fillId="0" borderId="34" xfId="61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vertical="center"/>
    </xf>
    <xf numFmtId="0" fontId="16" fillId="0" borderId="56" xfId="0" applyFont="1" applyBorder="1" applyAlignment="1">
      <alignment vertical="center" wrapText="1"/>
    </xf>
    <xf numFmtId="0" fontId="18" fillId="0" borderId="8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vertical="center"/>
    </xf>
    <xf numFmtId="0" fontId="9" fillId="0" borderId="88" xfId="0" applyFont="1" applyBorder="1" applyAlignment="1">
      <alignment vertical="center"/>
    </xf>
    <xf numFmtId="0" fontId="9" fillId="0" borderId="83" xfId="0" applyFont="1" applyBorder="1" applyAlignment="1" applyProtection="1">
      <alignment vertical="center" wrapText="1"/>
      <protection locked="0"/>
    </xf>
    <xf numFmtId="0" fontId="9" fillId="0" borderId="78" xfId="0" applyFont="1" applyBorder="1" applyAlignment="1">
      <alignment vertical="center" wrapText="1"/>
    </xf>
    <xf numFmtId="0" fontId="73" fillId="0" borderId="89" xfId="0" applyFont="1" applyFill="1" applyBorder="1" applyAlignment="1">
      <alignment horizontal="right" vertical="center" wrapText="1"/>
    </xf>
    <xf numFmtId="0" fontId="73" fillId="35" borderId="90" xfId="0" applyFont="1" applyFill="1" applyBorder="1" applyAlignment="1">
      <alignment horizontal="right" vertical="center" wrapText="1"/>
    </xf>
    <xf numFmtId="0" fontId="73" fillId="0" borderId="90" xfId="0" applyFont="1" applyFill="1" applyBorder="1" applyAlignment="1">
      <alignment horizontal="right" vertical="center" wrapText="1"/>
    </xf>
    <xf numFmtId="0" fontId="73" fillId="0" borderId="91" xfId="0" applyFont="1" applyFill="1" applyBorder="1" applyAlignment="1">
      <alignment horizontal="right" vertical="center" wrapText="1"/>
    </xf>
    <xf numFmtId="0" fontId="0" fillId="0" borderId="83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84" xfId="0" applyFont="1" applyBorder="1" applyAlignment="1">
      <alignment horizontal="center" vertical="center"/>
    </xf>
    <xf numFmtId="0" fontId="0" fillId="0" borderId="84" xfId="0" applyFont="1" applyBorder="1" applyAlignment="1" applyProtection="1">
      <alignment vertical="center"/>
      <protection locked="0"/>
    </xf>
    <xf numFmtId="0" fontId="0" fillId="0" borderId="92" xfId="0" applyBorder="1" applyAlignment="1" applyProtection="1">
      <alignment vertical="center"/>
      <protection locked="0"/>
    </xf>
    <xf numFmtId="0" fontId="16" fillId="0" borderId="93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73" fillId="0" borderId="53" xfId="0" applyFont="1" applyFill="1" applyBorder="1" applyAlignment="1">
      <alignment horizontal="right" vertical="center" wrapText="1"/>
    </xf>
    <xf numFmtId="0" fontId="72" fillId="0" borderId="53" xfId="0" applyFont="1" applyFill="1" applyBorder="1" applyAlignment="1">
      <alignment horizontal="left" vertical="center" wrapText="1" indent="1"/>
    </xf>
    <xf numFmtId="0" fontId="9" fillId="0" borderId="53" xfId="0" applyFont="1" applyBorder="1" applyAlignment="1" applyProtection="1">
      <alignment vertical="center" wrapText="1"/>
      <protection locked="0"/>
    </xf>
    <xf numFmtId="0" fontId="72" fillId="0" borderId="38" xfId="0" applyFont="1" applyFill="1" applyBorder="1" applyAlignment="1">
      <alignment horizontal="center" vertical="center" wrapText="1"/>
    </xf>
    <xf numFmtId="0" fontId="73" fillId="0" borderId="94" xfId="0" applyFont="1" applyFill="1" applyBorder="1" applyAlignment="1">
      <alignment horizontal="right" vertical="center" wrapText="1"/>
    </xf>
    <xf numFmtId="0" fontId="72" fillId="0" borderId="95" xfId="0" applyFont="1" applyFill="1" applyBorder="1" applyAlignment="1">
      <alignment horizontal="center" vertical="center" wrapText="1"/>
    </xf>
    <xf numFmtId="0" fontId="0" fillId="0" borderId="87" xfId="0" applyFont="1" applyBorder="1" applyAlignment="1">
      <alignment horizontal="left" vertical="center" indent="1"/>
    </xf>
    <xf numFmtId="0" fontId="0" fillId="0" borderId="84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14" fillId="16" borderId="35" xfId="0" applyFont="1" applyFill="1" applyBorder="1" applyAlignment="1">
      <alignment horizontal="center" vertical="center"/>
    </xf>
    <xf numFmtId="0" fontId="16" fillId="0" borderId="96" xfId="0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0" fontId="16" fillId="0" borderId="97" xfId="0" applyFont="1" applyBorder="1" applyAlignment="1">
      <alignment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14" fillId="16" borderId="8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00" xfId="0" applyFont="1" applyBorder="1" applyAlignment="1">
      <alignment horizontal="center" vertical="center" wrapText="1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Border="1" applyAlignment="1">
      <alignment horizontal="left" vertical="center" wrapText="1" indent="1"/>
    </xf>
    <xf numFmtId="0" fontId="0" fillId="0" borderId="103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44" fontId="19" fillId="0" borderId="103" xfId="6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 textRotation="90" wrapText="1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Border="1" applyAlignment="1">
      <alignment horizontal="left" vertical="center" wrapText="1" indent="1"/>
    </xf>
    <xf numFmtId="0" fontId="0" fillId="0" borderId="92" xfId="0" applyFont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/>
    </xf>
    <xf numFmtId="0" fontId="6" fillId="0" borderId="84" xfId="0" applyFont="1" applyFill="1" applyBorder="1" applyAlignment="1" applyProtection="1">
      <alignment horizontal="center" vertical="center"/>
      <protection locked="0"/>
    </xf>
    <xf numFmtId="44" fontId="0" fillId="0" borderId="84" xfId="61" applyFont="1" applyBorder="1" applyAlignment="1" applyProtection="1">
      <alignment vertical="center"/>
      <protection locked="0"/>
    </xf>
    <xf numFmtId="0" fontId="0" fillId="0" borderId="106" xfId="0" applyFont="1" applyFill="1" applyBorder="1" applyAlignment="1">
      <alignment horizontal="center" vertical="center"/>
    </xf>
    <xf numFmtId="44" fontId="19" fillId="0" borderId="92" xfId="61" applyFont="1" applyBorder="1" applyAlignment="1" applyProtection="1">
      <alignment vertical="center"/>
      <protection locked="0"/>
    </xf>
    <xf numFmtId="0" fontId="76" fillId="39" borderId="107" xfId="0" applyFont="1" applyFill="1" applyBorder="1" applyAlignment="1">
      <alignment horizontal="right" vertical="center" wrapText="1"/>
    </xf>
    <xf numFmtId="0" fontId="77" fillId="39" borderId="107" xfId="0" applyFont="1" applyFill="1" applyBorder="1" applyAlignment="1">
      <alignment horizontal="left" vertical="center" wrapText="1" indent="1"/>
    </xf>
    <xf numFmtId="0" fontId="78" fillId="39" borderId="107" xfId="0" applyFont="1" applyFill="1" applyBorder="1" applyAlignment="1">
      <alignment horizontal="right" vertical="center" wrapText="1"/>
    </xf>
    <xf numFmtId="0" fontId="76" fillId="39" borderId="0" xfId="0" applyFont="1" applyFill="1" applyAlignment="1">
      <alignment horizontal="right" vertical="center" wrapText="1"/>
    </xf>
    <xf numFmtId="0" fontId="78" fillId="39" borderId="0" xfId="0" applyFont="1" applyFill="1" applyAlignment="1">
      <alignment horizontal="left" vertical="center" wrapText="1" indent="1"/>
    </xf>
    <xf numFmtId="0" fontId="77" fillId="39" borderId="0" xfId="0" applyFont="1" applyFill="1" applyAlignment="1">
      <alignment horizontal="left" vertical="center" wrapText="1" indent="1"/>
    </xf>
    <xf numFmtId="0" fontId="78" fillId="39" borderId="107" xfId="0" applyFont="1" applyFill="1" applyBorder="1" applyAlignment="1">
      <alignment horizontal="left" vertical="center" wrapText="1" indent="1"/>
    </xf>
    <xf numFmtId="0" fontId="9" fillId="0" borderId="71" xfId="0" applyFont="1" applyBorder="1" applyAlignment="1">
      <alignment horizontal="center" vertical="center" wrapText="1"/>
    </xf>
    <xf numFmtId="0" fontId="73" fillId="0" borderId="108" xfId="0" applyFont="1" applyFill="1" applyBorder="1" applyAlignment="1">
      <alignment horizontal="right" vertical="center" wrapText="1"/>
    </xf>
    <xf numFmtId="0" fontId="25" fillId="35" borderId="64" xfId="0" applyFont="1" applyFill="1" applyBorder="1" applyAlignment="1">
      <alignment horizontal="right" vertical="center" wrapText="1"/>
    </xf>
    <xf numFmtId="0" fontId="26" fillId="35" borderId="65" xfId="0" applyFont="1" applyFill="1" applyBorder="1" applyAlignment="1">
      <alignment horizontal="left" vertical="center" wrapText="1" indent="1"/>
    </xf>
    <xf numFmtId="0" fontId="25" fillId="39" borderId="62" xfId="0" applyFont="1" applyFill="1" applyBorder="1" applyAlignment="1">
      <alignment horizontal="right" vertical="center" wrapText="1"/>
    </xf>
    <xf numFmtId="0" fontId="26" fillId="39" borderId="38" xfId="0" applyFont="1" applyFill="1" applyBorder="1" applyAlignment="1">
      <alignment horizontal="left" vertical="center" wrapText="1" indent="1"/>
    </xf>
    <xf numFmtId="0" fontId="25" fillId="35" borderId="62" xfId="0" applyFont="1" applyFill="1" applyBorder="1" applyAlignment="1">
      <alignment horizontal="right" vertical="center" wrapText="1"/>
    </xf>
    <xf numFmtId="0" fontId="26" fillId="35" borderId="38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right" vertical="center"/>
    </xf>
    <xf numFmtId="0" fontId="16" fillId="33" borderId="16" xfId="0" applyFont="1" applyFill="1" applyBorder="1" applyAlignment="1">
      <alignment horizontal="center" vertical="center" textRotation="90" wrapText="1"/>
    </xf>
    <xf numFmtId="0" fontId="16" fillId="33" borderId="28" xfId="0" applyFont="1" applyFill="1" applyBorder="1" applyAlignment="1">
      <alignment horizontal="center" vertical="center" textRotation="90" wrapText="1"/>
    </xf>
    <xf numFmtId="0" fontId="16" fillId="33" borderId="30" xfId="0" applyFont="1" applyFill="1" applyBorder="1" applyAlignment="1">
      <alignment horizontal="center" vertical="center" textRotation="90" wrapText="1"/>
    </xf>
    <xf numFmtId="0" fontId="16" fillId="33" borderId="16" xfId="0" applyFont="1" applyFill="1" applyBorder="1" applyAlignment="1">
      <alignment horizontal="center" vertical="center" textRotation="90"/>
    </xf>
    <xf numFmtId="0" fontId="16" fillId="33" borderId="28" xfId="0" applyFont="1" applyFill="1" applyBorder="1" applyAlignment="1">
      <alignment horizontal="center" vertical="center" textRotation="90"/>
    </xf>
    <xf numFmtId="0" fontId="16" fillId="33" borderId="30" xfId="0" applyFont="1" applyFill="1" applyBorder="1" applyAlignment="1">
      <alignment horizontal="center" vertical="center" textRotation="90"/>
    </xf>
    <xf numFmtId="0" fontId="10" fillId="0" borderId="67" xfId="0" applyFont="1" applyFill="1" applyBorder="1" applyAlignment="1">
      <alignment horizontal="right" vertical="center" wrapText="1"/>
    </xf>
    <xf numFmtId="0" fontId="10" fillId="0" borderId="68" xfId="0" applyFont="1" applyFill="1" applyBorder="1" applyAlignment="1">
      <alignment horizontal="right" vertical="center" wrapText="1"/>
    </xf>
    <xf numFmtId="0" fontId="11" fillId="41" borderId="80" xfId="0" applyFont="1" applyFill="1" applyBorder="1" applyAlignment="1">
      <alignment horizontal="center" vertical="center" wrapText="1"/>
    </xf>
    <xf numFmtId="0" fontId="11" fillId="41" borderId="37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left" vertical="center" wrapText="1"/>
    </xf>
    <xf numFmtId="0" fontId="10" fillId="35" borderId="62" xfId="0" applyFont="1" applyFill="1" applyBorder="1" applyAlignment="1">
      <alignment horizontal="right" vertical="center" wrapText="1"/>
    </xf>
    <xf numFmtId="0" fontId="10" fillId="39" borderId="62" xfId="0" applyFont="1" applyFill="1" applyBorder="1" applyAlignment="1">
      <alignment horizontal="right" vertical="center" wrapText="1"/>
    </xf>
    <xf numFmtId="0" fontId="10" fillId="0" borderId="66" xfId="0" applyFont="1" applyFill="1" applyBorder="1" applyAlignment="1">
      <alignment horizontal="right" vertical="center" wrapText="1"/>
    </xf>
    <xf numFmtId="0" fontId="10" fillId="35" borderId="67" xfId="0" applyFont="1" applyFill="1" applyBorder="1" applyAlignment="1">
      <alignment horizontal="right" vertical="center" wrapText="1"/>
    </xf>
    <xf numFmtId="0" fontId="10" fillId="35" borderId="66" xfId="0" applyFont="1" applyFill="1" applyBorder="1" applyAlignment="1">
      <alignment horizontal="right" vertical="center" wrapText="1"/>
    </xf>
    <xf numFmtId="0" fontId="76" fillId="39" borderId="0" xfId="0" applyFont="1" applyFill="1" applyAlignment="1">
      <alignment horizontal="right" vertical="center" wrapText="1"/>
    </xf>
    <xf numFmtId="0" fontId="76" fillId="39" borderId="107" xfId="0" applyFont="1" applyFill="1" applyBorder="1" applyAlignment="1">
      <alignment horizontal="right" vertical="center" wrapText="1"/>
    </xf>
    <xf numFmtId="0" fontId="25" fillId="39" borderId="62" xfId="0" applyFont="1" applyFill="1" applyBorder="1" applyAlignment="1">
      <alignment horizontal="right" vertical="center" wrapText="1"/>
    </xf>
    <xf numFmtId="0" fontId="79" fillId="0" borderId="109" xfId="0" applyFont="1" applyFill="1" applyBorder="1" applyAlignment="1">
      <alignment horizontal="center" vertical="center" wrapText="1"/>
    </xf>
    <xf numFmtId="0" fontId="79" fillId="0" borderId="82" xfId="0" applyFont="1" applyFill="1" applyBorder="1" applyAlignment="1">
      <alignment horizontal="center" vertical="center" wrapText="1"/>
    </xf>
    <xf numFmtId="0" fontId="73" fillId="35" borderId="110" xfId="0" applyFont="1" applyFill="1" applyBorder="1" applyAlignment="1">
      <alignment horizontal="right" vertical="center" wrapText="1"/>
    </xf>
    <xf numFmtId="0" fontId="73" fillId="35" borderId="111" xfId="0" applyFont="1" applyFill="1" applyBorder="1" applyAlignment="1">
      <alignment horizontal="right" vertical="center" wrapText="1"/>
    </xf>
    <xf numFmtId="0" fontId="73" fillId="35" borderId="73" xfId="0" applyFont="1" applyFill="1" applyBorder="1" applyAlignment="1">
      <alignment horizontal="right" vertical="center" wrapText="1"/>
    </xf>
    <xf numFmtId="0" fontId="72" fillId="0" borderId="100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80" fillId="0" borderId="36" xfId="0" applyFont="1" applyFill="1" applyBorder="1" applyAlignment="1">
      <alignment horizontal="left" vertical="center" wrapText="1" indent="3"/>
    </xf>
    <xf numFmtId="0" fontId="80" fillId="0" borderId="31" xfId="0" applyFont="1" applyFill="1" applyBorder="1" applyAlignment="1">
      <alignment horizontal="left" vertical="center" wrapText="1" indent="3"/>
    </xf>
    <xf numFmtId="0" fontId="9" fillId="0" borderId="0" xfId="0" applyFont="1" applyAlignment="1" applyProtection="1">
      <alignment horizontal="center" wrapText="1"/>
      <protection locked="0"/>
    </xf>
    <xf numFmtId="0" fontId="4" fillId="33" borderId="16" xfId="0" applyFont="1" applyFill="1" applyBorder="1" applyAlignment="1">
      <alignment horizontal="center" vertical="center" textRotation="90"/>
    </xf>
    <xf numFmtId="0" fontId="4" fillId="33" borderId="28" xfId="0" applyFont="1" applyFill="1" applyBorder="1" applyAlignment="1">
      <alignment horizontal="center" vertical="center" textRotation="90"/>
    </xf>
    <xf numFmtId="0" fontId="4" fillId="33" borderId="30" xfId="0" applyFont="1" applyFill="1" applyBorder="1" applyAlignment="1">
      <alignment horizontal="center" vertical="center" textRotation="90"/>
    </xf>
    <xf numFmtId="0" fontId="4" fillId="33" borderId="19" xfId="0" applyFont="1" applyFill="1" applyBorder="1" applyAlignment="1">
      <alignment horizontal="center" vertical="center" textRotation="90"/>
    </xf>
    <xf numFmtId="0" fontId="4" fillId="33" borderId="112" xfId="0" applyFont="1" applyFill="1" applyBorder="1" applyAlignment="1">
      <alignment horizontal="center" vertical="center" textRotation="90"/>
    </xf>
    <xf numFmtId="0" fontId="4" fillId="33" borderId="21" xfId="0" applyFont="1" applyFill="1" applyBorder="1" applyAlignment="1">
      <alignment horizontal="center" vertical="center" textRotation="90"/>
    </xf>
    <xf numFmtId="0" fontId="4" fillId="33" borderId="31" xfId="0" applyFont="1" applyFill="1" applyBorder="1" applyAlignment="1">
      <alignment horizontal="center" vertical="center" textRotation="90"/>
    </xf>
    <xf numFmtId="0" fontId="4" fillId="33" borderId="27" xfId="0" applyFont="1" applyFill="1" applyBorder="1" applyAlignment="1">
      <alignment horizontal="center" vertical="center" textRotation="90"/>
    </xf>
    <xf numFmtId="0" fontId="4" fillId="33" borderId="32" xfId="0" applyFont="1" applyFill="1" applyBorder="1" applyAlignment="1">
      <alignment horizontal="center" vertical="center" textRotation="9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calculatio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79</xdr:row>
      <xdr:rowOff>0</xdr:rowOff>
    </xdr:from>
    <xdr:to>
      <xdr:col>4</xdr:col>
      <xdr:colOff>66675</xdr:colOff>
      <xdr:row>79</xdr:row>
      <xdr:rowOff>104775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80308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79</xdr:row>
      <xdr:rowOff>0</xdr:rowOff>
    </xdr:from>
    <xdr:to>
      <xdr:col>4</xdr:col>
      <xdr:colOff>66675</xdr:colOff>
      <xdr:row>79</xdr:row>
      <xdr:rowOff>104775</xdr:rowOff>
    </xdr:to>
    <xdr:pic>
      <xdr:nvPicPr>
        <xdr:cNvPr id="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80308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90</xdr:row>
      <xdr:rowOff>0</xdr:rowOff>
    </xdr:from>
    <xdr:to>
      <xdr:col>4</xdr:col>
      <xdr:colOff>66675</xdr:colOff>
      <xdr:row>91</xdr:row>
      <xdr:rowOff>38100</xdr:rowOff>
    </xdr:to>
    <xdr:pic>
      <xdr:nvPicPr>
        <xdr:cNvPr id="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4882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90</xdr:row>
      <xdr:rowOff>0</xdr:rowOff>
    </xdr:from>
    <xdr:to>
      <xdr:col>4</xdr:col>
      <xdr:colOff>66675</xdr:colOff>
      <xdr:row>91</xdr:row>
      <xdr:rowOff>38100</xdr:rowOff>
    </xdr:to>
    <xdr:pic>
      <xdr:nvPicPr>
        <xdr:cNvPr id="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4882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104775</xdr:rowOff>
    </xdr:to>
    <xdr:pic>
      <xdr:nvPicPr>
        <xdr:cNvPr id="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0</xdr:rowOff>
    </xdr:to>
    <xdr:pic>
      <xdr:nvPicPr>
        <xdr:cNvPr id="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971550</xdr:colOff>
      <xdr:row>255</xdr:row>
      <xdr:rowOff>0</xdr:rowOff>
    </xdr:from>
    <xdr:to>
      <xdr:col>5</xdr:col>
      <xdr:colOff>3886200</xdr:colOff>
      <xdr:row>255</xdr:row>
      <xdr:rowOff>0</xdr:rowOff>
    </xdr:to>
    <xdr:pic>
      <xdr:nvPicPr>
        <xdr:cNvPr id="8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5825490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971550</xdr:colOff>
      <xdr:row>255</xdr:row>
      <xdr:rowOff>0</xdr:rowOff>
    </xdr:from>
    <xdr:to>
      <xdr:col>5</xdr:col>
      <xdr:colOff>3886200</xdr:colOff>
      <xdr:row>255</xdr:row>
      <xdr:rowOff>0</xdr:rowOff>
    </xdr:to>
    <xdr:pic>
      <xdr:nvPicPr>
        <xdr:cNvPr id="9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5825490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971550</xdr:colOff>
      <xdr:row>255</xdr:row>
      <xdr:rowOff>0</xdr:rowOff>
    </xdr:from>
    <xdr:to>
      <xdr:col>5</xdr:col>
      <xdr:colOff>3886200</xdr:colOff>
      <xdr:row>255</xdr:row>
      <xdr:rowOff>0</xdr:rowOff>
    </xdr:to>
    <xdr:pic>
      <xdr:nvPicPr>
        <xdr:cNvPr id="10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58254900"/>
          <a:ext cx="2914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114300</xdr:rowOff>
    </xdr:to>
    <xdr:pic>
      <xdr:nvPicPr>
        <xdr:cNvPr id="1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104775</xdr:rowOff>
    </xdr:to>
    <xdr:pic>
      <xdr:nvPicPr>
        <xdr:cNvPr id="1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104775</xdr:rowOff>
    </xdr:to>
    <xdr:pic>
      <xdr:nvPicPr>
        <xdr:cNvPr id="1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4019550</xdr:colOff>
      <xdr:row>91</xdr:row>
      <xdr:rowOff>0</xdr:rowOff>
    </xdr:from>
    <xdr:to>
      <xdr:col>5</xdr:col>
      <xdr:colOff>4029075</xdr:colOff>
      <xdr:row>91</xdr:row>
      <xdr:rowOff>104775</xdr:rowOff>
    </xdr:to>
    <xdr:pic>
      <xdr:nvPicPr>
        <xdr:cNvPr id="1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90</xdr:row>
      <xdr:rowOff>0</xdr:rowOff>
    </xdr:from>
    <xdr:to>
      <xdr:col>4</xdr:col>
      <xdr:colOff>66675</xdr:colOff>
      <xdr:row>91</xdr:row>
      <xdr:rowOff>38100</xdr:rowOff>
    </xdr:to>
    <xdr:pic>
      <xdr:nvPicPr>
        <xdr:cNvPr id="1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4882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1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1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1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1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2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2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2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2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2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25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26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27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28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2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30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3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3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33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255</xdr:row>
      <xdr:rowOff>0</xdr:rowOff>
    </xdr:from>
    <xdr:to>
      <xdr:col>4</xdr:col>
      <xdr:colOff>66675</xdr:colOff>
      <xdr:row>255</xdr:row>
      <xdr:rowOff>104775</xdr:rowOff>
    </xdr:to>
    <xdr:pic>
      <xdr:nvPicPr>
        <xdr:cNvPr id="34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254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114300</xdr:rowOff>
    </xdr:to>
    <xdr:pic>
      <xdr:nvPicPr>
        <xdr:cNvPr id="3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114300</xdr:rowOff>
    </xdr:to>
    <xdr:pic>
      <xdr:nvPicPr>
        <xdr:cNvPr id="3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104775</xdr:rowOff>
    </xdr:to>
    <xdr:pic>
      <xdr:nvPicPr>
        <xdr:cNvPr id="3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104775</xdr:rowOff>
    </xdr:to>
    <xdr:pic>
      <xdr:nvPicPr>
        <xdr:cNvPr id="3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104775</xdr:rowOff>
    </xdr:to>
    <xdr:pic>
      <xdr:nvPicPr>
        <xdr:cNvPr id="3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104775</xdr:rowOff>
    </xdr:to>
    <xdr:pic>
      <xdr:nvPicPr>
        <xdr:cNvPr id="4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4019550</xdr:colOff>
      <xdr:row>91</xdr:row>
      <xdr:rowOff>0</xdr:rowOff>
    </xdr:from>
    <xdr:to>
      <xdr:col>5</xdr:col>
      <xdr:colOff>4029075</xdr:colOff>
      <xdr:row>91</xdr:row>
      <xdr:rowOff>104775</xdr:rowOff>
    </xdr:to>
    <xdr:pic>
      <xdr:nvPicPr>
        <xdr:cNvPr id="4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104775</xdr:rowOff>
    </xdr:to>
    <xdr:pic>
      <xdr:nvPicPr>
        <xdr:cNvPr id="4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104775</xdr:rowOff>
    </xdr:to>
    <xdr:pic>
      <xdr:nvPicPr>
        <xdr:cNvPr id="43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104775</xdr:rowOff>
    </xdr:to>
    <xdr:pic>
      <xdr:nvPicPr>
        <xdr:cNvPr id="44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104775</xdr:rowOff>
    </xdr:to>
    <xdr:pic>
      <xdr:nvPicPr>
        <xdr:cNvPr id="45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4019550</xdr:colOff>
      <xdr:row>91</xdr:row>
      <xdr:rowOff>0</xdr:rowOff>
    </xdr:from>
    <xdr:to>
      <xdr:col>5</xdr:col>
      <xdr:colOff>4029075</xdr:colOff>
      <xdr:row>91</xdr:row>
      <xdr:rowOff>104775</xdr:rowOff>
    </xdr:to>
    <xdr:pic>
      <xdr:nvPicPr>
        <xdr:cNvPr id="46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104775</xdr:rowOff>
    </xdr:to>
    <xdr:pic>
      <xdr:nvPicPr>
        <xdr:cNvPr id="47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104775</xdr:rowOff>
    </xdr:to>
    <xdr:pic>
      <xdr:nvPicPr>
        <xdr:cNvPr id="48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104775</xdr:rowOff>
    </xdr:to>
    <xdr:pic>
      <xdr:nvPicPr>
        <xdr:cNvPr id="49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104775</xdr:rowOff>
    </xdr:to>
    <xdr:pic>
      <xdr:nvPicPr>
        <xdr:cNvPr id="50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104775</xdr:rowOff>
    </xdr:to>
    <xdr:pic>
      <xdr:nvPicPr>
        <xdr:cNvPr id="51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91</xdr:row>
      <xdr:rowOff>0</xdr:rowOff>
    </xdr:from>
    <xdr:to>
      <xdr:col>4</xdr:col>
      <xdr:colOff>66675</xdr:colOff>
      <xdr:row>91</xdr:row>
      <xdr:rowOff>104775</xdr:rowOff>
    </xdr:to>
    <xdr:pic>
      <xdr:nvPicPr>
        <xdr:cNvPr id="52" name="Picture 5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055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871"/>
  <sheetViews>
    <sheetView showGridLines="0" zoomScale="130" zoomScaleNormal="130" zoomScalePageLayoutView="0" workbookViewId="0" topLeftCell="A1">
      <pane ySplit="3" topLeftCell="A4" activePane="bottomLeft" state="frozen"/>
      <selection pane="topLeft" activeCell="C68" sqref="C68"/>
      <selection pane="bottomLeft" activeCell="B1" sqref="B1"/>
    </sheetView>
  </sheetViews>
  <sheetFormatPr defaultColWidth="9.00390625" defaultRowHeight="12.75"/>
  <cols>
    <col min="1" max="1" width="0.74609375" style="65" customWidth="1"/>
    <col min="2" max="2" width="4.875" style="65" customWidth="1"/>
    <col min="3" max="3" width="45.875" style="41" customWidth="1"/>
    <col min="4" max="4" width="9.625" style="41" customWidth="1"/>
    <col min="5" max="17" width="4.75390625" style="65" customWidth="1"/>
    <col min="18" max="18" width="10.25390625" style="65" customWidth="1"/>
    <col min="19" max="19" width="1.25" style="166" customWidth="1"/>
    <col min="20" max="20" width="1.875" style="65" customWidth="1"/>
    <col min="21" max="21" width="14.375" style="65" customWidth="1"/>
    <col min="22" max="22" width="13.375" style="65" bestFit="1" customWidth="1"/>
    <col min="23" max="16384" width="9.125" style="65" customWidth="1"/>
  </cols>
  <sheetData>
    <row r="1" spans="2:19" ht="29.25" customHeight="1" thickBot="1">
      <c r="B1" s="63" t="s">
        <v>65</v>
      </c>
      <c r="C1" s="73"/>
      <c r="D1" s="127"/>
      <c r="O1" s="365" t="s">
        <v>417</v>
      </c>
      <c r="P1" s="365"/>
      <c r="Q1" s="365"/>
      <c r="R1" s="365"/>
      <c r="S1" s="128"/>
    </row>
    <row r="2" spans="3:19" s="129" customFormat="1" ht="22.5" customHeight="1" thickBot="1">
      <c r="C2" s="130"/>
      <c r="D2" s="130"/>
      <c r="E2" s="131">
        <v>1</v>
      </c>
      <c r="F2" s="132">
        <v>2</v>
      </c>
      <c r="G2" s="132">
        <v>3</v>
      </c>
      <c r="H2" s="132">
        <v>4</v>
      </c>
      <c r="I2" s="132">
        <v>5</v>
      </c>
      <c r="J2" s="132">
        <v>6</v>
      </c>
      <c r="K2" s="132">
        <v>7</v>
      </c>
      <c r="L2" s="132">
        <v>8</v>
      </c>
      <c r="M2" s="132">
        <v>9</v>
      </c>
      <c r="N2" s="132">
        <v>10</v>
      </c>
      <c r="O2" s="132">
        <v>11</v>
      </c>
      <c r="P2" s="132">
        <v>12</v>
      </c>
      <c r="Q2" s="132">
        <v>13</v>
      </c>
      <c r="S2" s="133"/>
    </row>
    <row r="3" spans="2:19" s="136" customFormat="1" ht="130.5" customHeight="1" thickBot="1">
      <c r="B3" s="253"/>
      <c r="C3" s="253"/>
      <c r="D3" s="134" t="s">
        <v>4</v>
      </c>
      <c r="E3" s="254" t="s">
        <v>241</v>
      </c>
      <c r="F3" s="254" t="s">
        <v>242</v>
      </c>
      <c r="G3" s="254" t="s">
        <v>49</v>
      </c>
      <c r="H3" s="254" t="s">
        <v>327</v>
      </c>
      <c r="I3" s="254" t="s">
        <v>52</v>
      </c>
      <c r="J3" s="255" t="s">
        <v>251</v>
      </c>
      <c r="K3" s="255" t="s">
        <v>285</v>
      </c>
      <c r="L3" s="254" t="s">
        <v>76</v>
      </c>
      <c r="M3" s="254" t="s">
        <v>269</v>
      </c>
      <c r="N3" s="254" t="s">
        <v>286</v>
      </c>
      <c r="O3" s="255" t="s">
        <v>172</v>
      </c>
      <c r="P3" s="255" t="s">
        <v>418</v>
      </c>
      <c r="Q3" s="255" t="s">
        <v>149</v>
      </c>
      <c r="R3" s="256" t="s">
        <v>0</v>
      </c>
      <c r="S3" s="135"/>
    </row>
    <row r="4" spans="2:21" s="138" customFormat="1" ht="17.25" customHeight="1">
      <c r="B4" s="369" t="s">
        <v>326</v>
      </c>
      <c r="C4" s="249" t="s">
        <v>181</v>
      </c>
      <c r="D4" s="327" t="s">
        <v>5</v>
      </c>
      <c r="E4" s="143"/>
      <c r="F4" s="143">
        <v>16</v>
      </c>
      <c r="G4" s="143"/>
      <c r="H4" s="143"/>
      <c r="I4" s="143"/>
      <c r="J4" s="143">
        <v>1</v>
      </c>
      <c r="K4" s="143"/>
      <c r="L4" s="143">
        <v>3</v>
      </c>
      <c r="M4" s="143"/>
      <c r="N4" s="143"/>
      <c r="O4" s="109"/>
      <c r="P4" s="109"/>
      <c r="Q4" s="328"/>
      <c r="R4" s="331">
        <f aca="true" t="shared" si="0" ref="R4:R12">SUM(E4:Q4)</f>
        <v>20</v>
      </c>
      <c r="S4" s="137"/>
      <c r="T4" s="124"/>
      <c r="U4" s="167"/>
    </row>
    <row r="5" spans="2:21" s="138" customFormat="1" ht="17.25" customHeight="1">
      <c r="B5" s="370"/>
      <c r="C5" s="323" t="s">
        <v>32</v>
      </c>
      <c r="D5" s="69" t="s">
        <v>6</v>
      </c>
      <c r="E5" s="139">
        <v>1</v>
      </c>
      <c r="F5" s="139">
        <v>16</v>
      </c>
      <c r="G5" s="139"/>
      <c r="H5" s="139"/>
      <c r="I5" s="139"/>
      <c r="J5" s="139">
        <v>2</v>
      </c>
      <c r="K5" s="139"/>
      <c r="L5" s="139">
        <v>3</v>
      </c>
      <c r="M5" s="139"/>
      <c r="N5" s="139"/>
      <c r="O5" s="140"/>
      <c r="P5" s="140"/>
      <c r="Q5" s="141"/>
      <c r="R5" s="142">
        <f t="shared" si="0"/>
        <v>22</v>
      </c>
      <c r="S5" s="137"/>
      <c r="T5" s="124"/>
      <c r="U5" s="167"/>
    </row>
    <row r="6" spans="2:21" s="138" customFormat="1" ht="17.25" customHeight="1">
      <c r="B6" s="370"/>
      <c r="C6" s="323" t="s">
        <v>33</v>
      </c>
      <c r="D6" s="69" t="s">
        <v>7</v>
      </c>
      <c r="E6" s="144"/>
      <c r="F6" s="144"/>
      <c r="G6" s="144">
        <v>2</v>
      </c>
      <c r="H6" s="144"/>
      <c r="I6" s="144"/>
      <c r="J6" s="144"/>
      <c r="K6" s="144"/>
      <c r="L6" s="144"/>
      <c r="M6" s="144"/>
      <c r="N6" s="144"/>
      <c r="O6" s="145"/>
      <c r="P6" s="145"/>
      <c r="Q6" s="329"/>
      <c r="R6" s="142">
        <f t="shared" si="0"/>
        <v>2</v>
      </c>
      <c r="S6" s="137"/>
      <c r="T6" s="124"/>
      <c r="U6" s="167"/>
    </row>
    <row r="7" spans="2:21" s="138" customFormat="1" ht="17.25" customHeight="1">
      <c r="B7" s="370"/>
      <c r="C7" s="323" t="s">
        <v>419</v>
      </c>
      <c r="D7" s="69" t="s">
        <v>8</v>
      </c>
      <c r="E7" s="144"/>
      <c r="F7" s="144"/>
      <c r="G7" s="144"/>
      <c r="H7" s="144"/>
      <c r="I7" s="144"/>
      <c r="J7" s="144"/>
      <c r="K7" s="144"/>
      <c r="L7" s="144"/>
      <c r="M7" s="144">
        <v>2</v>
      </c>
      <c r="N7" s="144"/>
      <c r="O7" s="145"/>
      <c r="P7" s="145"/>
      <c r="Q7" s="329"/>
      <c r="R7" s="142">
        <f t="shared" si="0"/>
        <v>2</v>
      </c>
      <c r="S7" s="137"/>
      <c r="T7" s="124"/>
      <c r="U7" s="167"/>
    </row>
    <row r="8" spans="2:21" s="138" customFormat="1" ht="17.25" customHeight="1">
      <c r="B8" s="370"/>
      <c r="C8" s="323" t="s">
        <v>182</v>
      </c>
      <c r="D8" s="69" t="s">
        <v>9</v>
      </c>
      <c r="E8" s="144"/>
      <c r="F8" s="144"/>
      <c r="G8" s="144">
        <v>5</v>
      </c>
      <c r="H8" s="144"/>
      <c r="I8" s="144"/>
      <c r="J8" s="144"/>
      <c r="K8" s="144"/>
      <c r="L8" s="144"/>
      <c r="M8" s="144"/>
      <c r="N8" s="144"/>
      <c r="O8" s="145"/>
      <c r="P8" s="145"/>
      <c r="Q8" s="329"/>
      <c r="R8" s="142">
        <f t="shared" si="0"/>
        <v>5</v>
      </c>
      <c r="S8" s="137"/>
      <c r="T8" s="124"/>
      <c r="U8" s="167"/>
    </row>
    <row r="9" spans="2:21" s="138" customFormat="1" ht="17.25" customHeight="1">
      <c r="B9" s="370"/>
      <c r="C9" s="323" t="s">
        <v>288</v>
      </c>
      <c r="D9" s="69" t="s">
        <v>10</v>
      </c>
      <c r="E9" s="146"/>
      <c r="F9" s="145"/>
      <c r="G9" s="145"/>
      <c r="H9" s="145"/>
      <c r="I9" s="145"/>
      <c r="J9" s="145"/>
      <c r="K9" s="145"/>
      <c r="L9" s="145"/>
      <c r="M9" s="145"/>
      <c r="N9" s="145">
        <v>2</v>
      </c>
      <c r="O9" s="145">
        <v>1</v>
      </c>
      <c r="P9" s="145"/>
      <c r="Q9" s="329"/>
      <c r="R9" s="142">
        <f t="shared" si="0"/>
        <v>3</v>
      </c>
      <c r="S9" s="147"/>
      <c r="T9" s="124"/>
      <c r="U9" s="167"/>
    </row>
    <row r="10" spans="2:21" s="138" customFormat="1" ht="17.25" customHeight="1">
      <c r="B10" s="370"/>
      <c r="C10" s="323" t="s">
        <v>287</v>
      </c>
      <c r="D10" s="69" t="s">
        <v>11</v>
      </c>
      <c r="E10" s="139"/>
      <c r="F10" s="140"/>
      <c r="G10" s="140"/>
      <c r="H10" s="140">
        <v>1</v>
      </c>
      <c r="I10" s="140"/>
      <c r="J10" s="140"/>
      <c r="K10" s="140"/>
      <c r="L10" s="140"/>
      <c r="M10" s="140"/>
      <c r="N10" s="140"/>
      <c r="O10" s="140"/>
      <c r="P10" s="141"/>
      <c r="Q10" s="141"/>
      <c r="R10" s="142">
        <f t="shared" si="0"/>
        <v>1</v>
      </c>
      <c r="S10" s="147"/>
      <c r="T10" s="124"/>
      <c r="U10" s="167"/>
    </row>
    <row r="11" spans="2:21" s="138" customFormat="1" ht="17.25" customHeight="1">
      <c r="B11" s="370"/>
      <c r="C11" s="324" t="s">
        <v>324</v>
      </c>
      <c r="D11" s="321" t="s">
        <v>12</v>
      </c>
      <c r="E11" s="144"/>
      <c r="F11" s="145"/>
      <c r="G11" s="145"/>
      <c r="H11" s="145"/>
      <c r="I11" s="145"/>
      <c r="J11" s="145"/>
      <c r="K11" s="145"/>
      <c r="L11" s="145">
        <v>2</v>
      </c>
      <c r="M11" s="145"/>
      <c r="N11" s="145">
        <v>1</v>
      </c>
      <c r="O11" s="145"/>
      <c r="P11" s="145"/>
      <c r="Q11" s="329"/>
      <c r="R11" s="322">
        <f t="shared" si="0"/>
        <v>3</v>
      </c>
      <c r="S11" s="147"/>
      <c r="T11" s="124"/>
      <c r="U11" s="167"/>
    </row>
    <row r="12" spans="2:21" s="138" customFormat="1" ht="17.25" customHeight="1" thickBot="1">
      <c r="B12" s="371"/>
      <c r="C12" s="325" t="s">
        <v>420</v>
      </c>
      <c r="D12" s="148" t="s">
        <v>421</v>
      </c>
      <c r="E12" s="326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>
        <v>1</v>
      </c>
      <c r="Q12" s="330"/>
      <c r="R12" s="210">
        <f t="shared" si="0"/>
        <v>1</v>
      </c>
      <c r="S12" s="147"/>
      <c r="T12" s="124"/>
      <c r="U12" s="167"/>
    </row>
    <row r="13" spans="2:21" s="138" customFormat="1" ht="6.75" customHeight="1">
      <c r="B13" s="150"/>
      <c r="C13" s="10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151"/>
      <c r="S13" s="147"/>
      <c r="T13" s="124"/>
      <c r="U13" s="167"/>
    </row>
    <row r="14" spans="2:21" s="138" customFormat="1" ht="5.25" customHeight="1" thickBot="1">
      <c r="B14" s="152"/>
      <c r="C14" s="153"/>
      <c r="D14" s="153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4"/>
      <c r="S14" s="155"/>
      <c r="T14" s="124"/>
      <c r="U14" s="167"/>
    </row>
    <row r="15" spans="2:21" s="152" customFormat="1" ht="21" customHeight="1" thickBot="1">
      <c r="B15" s="244" t="s">
        <v>325</v>
      </c>
      <c r="C15" s="245" t="s">
        <v>406</v>
      </c>
      <c r="D15" s="246" t="s">
        <v>13</v>
      </c>
      <c r="E15" s="247"/>
      <c r="F15" s="42"/>
      <c r="G15" s="42"/>
      <c r="H15" s="42"/>
      <c r="I15" s="42">
        <v>1</v>
      </c>
      <c r="J15" s="42"/>
      <c r="K15" s="42"/>
      <c r="L15" s="42"/>
      <c r="M15" s="42"/>
      <c r="N15" s="42"/>
      <c r="O15" s="42"/>
      <c r="P15" s="42"/>
      <c r="Q15" s="42"/>
      <c r="R15" s="248">
        <f>SUM(E15:Q15)</f>
        <v>1</v>
      </c>
      <c r="S15" s="156"/>
      <c r="T15" s="126"/>
      <c r="U15" s="167"/>
    </row>
    <row r="16" spans="2:21" s="152" customFormat="1" ht="18.75" customHeight="1" thickBot="1">
      <c r="B16" s="251"/>
      <c r="C16" s="252"/>
      <c r="D16" s="252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158"/>
      <c r="T16" s="126"/>
      <c r="U16" s="167"/>
    </row>
    <row r="17" spans="2:21" s="152" customFormat="1" ht="18.75" customHeight="1">
      <c r="B17" s="366" t="s">
        <v>64</v>
      </c>
      <c r="C17" s="310" t="s">
        <v>411</v>
      </c>
      <c r="D17" s="71" t="s">
        <v>27</v>
      </c>
      <c r="E17" s="297"/>
      <c r="F17" s="298"/>
      <c r="G17" s="298"/>
      <c r="H17" s="298"/>
      <c r="I17" s="298"/>
      <c r="J17" s="298"/>
      <c r="K17" s="298"/>
      <c r="L17" s="298"/>
      <c r="M17" s="298"/>
      <c r="N17" s="298">
        <v>1</v>
      </c>
      <c r="O17" s="298"/>
      <c r="P17" s="297"/>
      <c r="Q17" s="297"/>
      <c r="R17" s="177">
        <f>SUM(E17:Q17)</f>
        <v>1</v>
      </c>
      <c r="S17" s="158"/>
      <c r="T17" s="126"/>
      <c r="U17" s="167"/>
    </row>
    <row r="18" spans="2:21" s="138" customFormat="1" ht="19.5" customHeight="1">
      <c r="B18" s="367"/>
      <c r="C18" s="249" t="s">
        <v>114</v>
      </c>
      <c r="D18" s="71" t="s">
        <v>28</v>
      </c>
      <c r="E18" s="250"/>
      <c r="F18" s="211"/>
      <c r="G18" s="211"/>
      <c r="H18" s="211"/>
      <c r="I18" s="211"/>
      <c r="J18" s="211"/>
      <c r="K18" s="211">
        <v>4</v>
      </c>
      <c r="L18" s="211">
        <v>1</v>
      </c>
      <c r="M18" s="211"/>
      <c r="N18" s="211"/>
      <c r="O18" s="211"/>
      <c r="P18" s="295"/>
      <c r="Q18" s="295"/>
      <c r="R18" s="177">
        <f>SUM(E18:Q18)</f>
        <v>5</v>
      </c>
      <c r="S18" s="156"/>
      <c r="T18" s="124"/>
      <c r="U18" s="167"/>
    </row>
    <row r="19" spans="2:21" s="138" customFormat="1" ht="19.5" customHeight="1" thickBot="1">
      <c r="B19" s="368"/>
      <c r="C19" s="294" t="s">
        <v>115</v>
      </c>
      <c r="D19" s="148" t="s">
        <v>410</v>
      </c>
      <c r="E19" s="187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296"/>
      <c r="Q19" s="296">
        <v>1</v>
      </c>
      <c r="R19" s="157">
        <f>SUM(E19:Q19)</f>
        <v>1</v>
      </c>
      <c r="S19" s="156"/>
      <c r="T19" s="124"/>
      <c r="U19" s="167"/>
    </row>
    <row r="20" spans="3:21" s="138" customFormat="1" ht="5.25" customHeight="1">
      <c r="C20" s="41"/>
      <c r="D20" s="4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2"/>
      <c r="T20" s="124"/>
      <c r="U20" s="125"/>
    </row>
    <row r="21" spans="2:21" s="138" customFormat="1" ht="16.5" customHeight="1">
      <c r="B21" s="163"/>
      <c r="C21" s="41"/>
      <c r="D21" s="4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2"/>
      <c r="T21" s="124"/>
      <c r="U21" s="167"/>
    </row>
    <row r="22" spans="5:19" ht="12.75"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5"/>
    </row>
    <row r="23" spans="5:19" ht="12.75"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5"/>
    </row>
    <row r="24" spans="5:19" ht="12.75"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5"/>
    </row>
    <row r="25" spans="5:19" ht="12.75"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5"/>
    </row>
    <row r="26" spans="5:19" ht="12.75"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5"/>
    </row>
    <row r="27" spans="5:19" ht="12.75"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5"/>
    </row>
    <row r="28" spans="5:19" ht="12.75"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5"/>
    </row>
    <row r="29" spans="5:19" ht="12.75"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5"/>
    </row>
    <row r="30" spans="5:19" ht="12.75"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5"/>
    </row>
    <row r="31" spans="5:19" ht="12.75"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5"/>
    </row>
    <row r="32" spans="5:19" ht="12.75"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5"/>
    </row>
    <row r="33" spans="5:19" ht="12.75"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5"/>
    </row>
    <row r="34" spans="5:19" ht="12.75"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5"/>
    </row>
    <row r="35" spans="5:19" ht="12.75"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5"/>
    </row>
    <row r="36" spans="5:19" ht="12.75"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5"/>
    </row>
    <row r="37" spans="5:19" ht="12.75"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5"/>
    </row>
    <row r="38" spans="5:19" ht="12.75"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5"/>
    </row>
    <row r="39" spans="5:19" ht="12.75"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5"/>
    </row>
    <row r="40" spans="5:19" ht="12.75"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5"/>
    </row>
    <row r="41" spans="5:19" ht="12.75"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5"/>
    </row>
    <row r="42" spans="5:19" ht="12.75"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5"/>
    </row>
    <row r="43" spans="5:19" ht="12.75"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5"/>
    </row>
    <row r="44" spans="5:19" ht="12.75"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5"/>
    </row>
    <row r="45" spans="5:19" ht="12.75"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5"/>
    </row>
    <row r="46" spans="5:19" ht="12.75"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5"/>
    </row>
    <row r="47" spans="5:19" ht="12.75"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5"/>
    </row>
    <row r="48" spans="5:19" ht="12.75"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5"/>
    </row>
    <row r="49" spans="5:19" ht="12.75"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5"/>
    </row>
    <row r="50" spans="5:19" ht="12.75"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</row>
    <row r="51" spans="5:19" ht="12.75"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5"/>
    </row>
    <row r="52" spans="5:19" ht="12.75"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5"/>
    </row>
    <row r="53" spans="5:19" ht="12.75"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5"/>
    </row>
    <row r="54" spans="5:19" ht="12.75"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5"/>
    </row>
    <row r="55" spans="5:19" ht="12.75"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5"/>
    </row>
    <row r="56" spans="5:19" ht="12.75"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5"/>
    </row>
    <row r="57" spans="5:19" ht="12.75"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5"/>
    </row>
    <row r="58" spans="5:19" ht="12.75"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5"/>
    </row>
    <row r="59" spans="5:19" ht="12.75"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5"/>
    </row>
    <row r="60" spans="5:19" ht="12.75"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5"/>
    </row>
    <row r="61" spans="5:19" ht="12.75"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5"/>
    </row>
    <row r="62" spans="5:19" ht="12.75"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5"/>
    </row>
    <row r="63" spans="5:19" ht="12.75"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5"/>
    </row>
    <row r="64" spans="5:19" ht="12.75"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5"/>
    </row>
    <row r="65" spans="5:19" ht="12.75"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5"/>
    </row>
    <row r="66" spans="5:19" ht="12.75"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5"/>
    </row>
    <row r="67" spans="5:19" ht="12.75"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5"/>
    </row>
    <row r="68" spans="5:19" ht="12.75"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5"/>
    </row>
    <row r="69" spans="5:19" ht="12.75"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5"/>
    </row>
    <row r="70" spans="5:19" ht="12.75"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5"/>
    </row>
    <row r="71" spans="5:19" ht="12.75"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5"/>
    </row>
    <row r="72" spans="5:19" ht="12.75"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5"/>
    </row>
    <row r="73" spans="5:19" ht="12.75"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5"/>
    </row>
    <row r="74" spans="5:19" ht="12.75"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5"/>
    </row>
    <row r="75" spans="5:19" ht="12.75"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5"/>
    </row>
    <row r="76" spans="5:19" ht="12.75"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5"/>
    </row>
    <row r="77" spans="5:19" ht="12.75"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5"/>
    </row>
    <row r="78" spans="5:19" ht="12.75"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5"/>
    </row>
    <row r="79" spans="5:19" ht="12.75"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5"/>
    </row>
    <row r="80" spans="5:19" ht="12.75"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5"/>
    </row>
    <row r="81" spans="5:19" ht="12.75"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5"/>
    </row>
    <row r="82" spans="5:19" ht="12.75"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5"/>
    </row>
    <row r="83" spans="5:19" ht="12.75"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5"/>
    </row>
    <row r="84" spans="5:19" ht="12.75"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5"/>
    </row>
    <row r="85" spans="5:19" ht="12.75"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5"/>
    </row>
    <row r="86" spans="5:19" ht="12.75"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5"/>
    </row>
    <row r="87" spans="5:19" ht="12.75"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5"/>
    </row>
    <row r="88" spans="5:19" ht="12.75"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5"/>
    </row>
    <row r="89" spans="5:19" ht="12.75"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5"/>
    </row>
    <row r="90" spans="5:19" ht="12.75"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5"/>
    </row>
    <row r="91" spans="5:19" ht="12.75"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5"/>
    </row>
    <row r="92" spans="5:19" ht="12.75"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5"/>
    </row>
    <row r="93" spans="5:19" ht="12.75"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5"/>
    </row>
    <row r="94" spans="5:19" ht="12.75"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5"/>
    </row>
    <row r="95" spans="5:19" ht="12.75"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5"/>
    </row>
    <row r="96" spans="5:19" ht="12.75"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5"/>
    </row>
    <row r="97" spans="5:19" ht="12.75"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5"/>
    </row>
    <row r="98" spans="5:19" ht="12.75"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5"/>
    </row>
    <row r="99" spans="5:19" ht="12.75"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5"/>
    </row>
    <row r="100" spans="5:19" ht="12.75"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5"/>
    </row>
    <row r="101" spans="5:19" ht="12.75"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5"/>
    </row>
    <row r="102" spans="5:19" ht="12.75"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5"/>
    </row>
    <row r="103" spans="5:19" ht="12.75"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5"/>
    </row>
    <row r="104" spans="5:19" ht="12.75"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5"/>
    </row>
    <row r="105" spans="5:19" ht="12.75"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5"/>
    </row>
    <row r="106" spans="5:19" ht="12.75"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5"/>
    </row>
    <row r="107" spans="5:19" ht="12.75"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5"/>
    </row>
    <row r="108" spans="5:19" ht="12.75"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5"/>
    </row>
    <row r="109" spans="5:19" ht="12.75"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5"/>
    </row>
    <row r="110" spans="5:19" ht="12.75"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5"/>
    </row>
    <row r="111" spans="5:19" ht="12.75"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5"/>
    </row>
    <row r="112" spans="5:19" ht="12.75"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5"/>
    </row>
    <row r="113" spans="5:19" ht="12.75"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5"/>
    </row>
    <row r="114" spans="5:19" ht="12.75"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5"/>
    </row>
    <row r="115" spans="5:19" ht="12.75"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5"/>
    </row>
    <row r="116" spans="5:19" ht="12.75"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5"/>
    </row>
    <row r="117" spans="5:19" ht="12.75"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5"/>
    </row>
    <row r="118" spans="5:19" ht="12.75"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5"/>
    </row>
    <row r="119" spans="5:19" ht="12.75"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5"/>
    </row>
    <row r="120" spans="5:19" ht="12.75"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5"/>
    </row>
    <row r="121" spans="5:19" ht="12.75"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5"/>
    </row>
    <row r="122" spans="5:19" ht="12.75"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5"/>
    </row>
    <row r="123" spans="5:19" ht="12.75"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5"/>
    </row>
    <row r="124" spans="5:19" ht="12.75"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5"/>
    </row>
    <row r="125" spans="5:19" ht="12.75"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5"/>
    </row>
    <row r="478" ht="15.75" customHeight="1">
      <c r="E478" s="207" t="s">
        <v>160</v>
      </c>
    </row>
    <row r="479" ht="15.75" customHeight="1">
      <c r="E479" s="205" t="s">
        <v>161</v>
      </c>
    </row>
    <row r="480" ht="15.75" customHeight="1">
      <c r="E480" s="205" t="s">
        <v>147</v>
      </c>
    </row>
    <row r="481" ht="15.75" customHeight="1">
      <c r="E481" s="205" t="s">
        <v>162</v>
      </c>
    </row>
    <row r="482" ht="15.75" customHeight="1">
      <c r="E482" s="205" t="s">
        <v>163</v>
      </c>
    </row>
    <row r="483" ht="15.75" customHeight="1">
      <c r="E483" s="205" t="s">
        <v>164</v>
      </c>
    </row>
    <row r="484" ht="15.75" customHeight="1">
      <c r="E484" s="205" t="s">
        <v>165</v>
      </c>
    </row>
    <row r="485" ht="15.75" customHeight="1">
      <c r="E485" s="205" t="s">
        <v>166</v>
      </c>
    </row>
    <row r="486" ht="15.75" customHeight="1">
      <c r="E486" s="205" t="s">
        <v>167</v>
      </c>
    </row>
    <row r="487" ht="15.75" customHeight="1">
      <c r="E487" s="205" t="s">
        <v>102</v>
      </c>
    </row>
    <row r="488" ht="15.75" customHeight="1">
      <c r="E488" s="208" t="s">
        <v>134</v>
      </c>
    </row>
    <row r="867" spans="2:6" ht="12.75">
      <c r="B867" s="192"/>
      <c r="C867" s="68"/>
      <c r="D867" s="68"/>
      <c r="E867" s="192"/>
      <c r="F867" s="192"/>
    </row>
    <row r="868" spans="2:6" ht="12.75">
      <c r="B868" s="192"/>
      <c r="C868" s="68"/>
      <c r="D868" s="68"/>
      <c r="E868" s="192"/>
      <c r="F868" s="192"/>
    </row>
    <row r="869" spans="2:6" ht="12.75">
      <c r="B869" s="192"/>
      <c r="C869" s="68"/>
      <c r="D869" s="68"/>
      <c r="E869" s="192"/>
      <c r="F869" s="192"/>
    </row>
    <row r="870" spans="2:6" ht="12.75">
      <c r="B870" s="192"/>
      <c r="C870" s="68"/>
      <c r="D870" s="68"/>
      <c r="E870" s="192"/>
      <c r="F870" s="192"/>
    </row>
    <row r="871" spans="2:6" ht="23.25" customHeight="1" thickBot="1">
      <c r="B871" s="193"/>
      <c r="C871" s="194"/>
      <c r="D871" s="194"/>
      <c r="E871" s="193" t="s">
        <v>133</v>
      </c>
      <c r="F871" s="193"/>
    </row>
  </sheetData>
  <sheetProtection/>
  <mergeCells count="3">
    <mergeCell ref="O1:R1"/>
    <mergeCell ref="B17:B19"/>
    <mergeCell ref="B4:B12"/>
  </mergeCells>
  <printOptions/>
  <pageMargins left="0.7086614173228347" right="0.5118110236220472" top="0.15748031496062992" bottom="0.35433070866141736" header="0" footer="0.11811023622047245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69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0.875" style="41" customWidth="1"/>
    <col min="2" max="2" width="4.00390625" style="40" customWidth="1"/>
    <col min="3" max="3" width="40.25390625" style="41" customWidth="1"/>
    <col min="4" max="4" width="6.375" style="40" customWidth="1"/>
    <col min="5" max="5" width="27.375" style="38" customWidth="1"/>
    <col min="6" max="6" width="60.00390625" style="12" customWidth="1"/>
    <col min="7" max="7" width="74.25390625" style="41" customWidth="1"/>
    <col min="8" max="8" width="9.125" style="41" customWidth="1"/>
    <col min="9" max="9" width="9.25390625" style="41" customWidth="1"/>
    <col min="10" max="16384" width="9.125" style="41" customWidth="1"/>
  </cols>
  <sheetData>
    <row r="1" spans="2:7" ht="15.75">
      <c r="B1" s="63" t="s">
        <v>445</v>
      </c>
      <c r="G1" s="60" t="str">
        <f>Opis!O1</f>
        <v>ver.1.1</v>
      </c>
    </row>
    <row r="2" ht="9" customHeight="1"/>
    <row r="3" spans="2:19" ht="21" customHeight="1">
      <c r="B3" s="39"/>
      <c r="C3" s="376" t="s">
        <v>34</v>
      </c>
      <c r="D3" s="376"/>
      <c r="E3" s="376"/>
      <c r="F3" s="27"/>
      <c r="G3" s="64"/>
      <c r="S3" s="41" t="s">
        <v>168</v>
      </c>
    </row>
    <row r="4" ht="6.75" customHeight="1" thickBot="1"/>
    <row r="5" spans="2:7" ht="25.5" customHeight="1" thickBot="1">
      <c r="B5" s="9" t="s">
        <v>14</v>
      </c>
      <c r="C5" s="10" t="s">
        <v>15</v>
      </c>
      <c r="D5" s="10" t="s">
        <v>4</v>
      </c>
      <c r="E5" s="26"/>
      <c r="F5" s="11" t="s">
        <v>41</v>
      </c>
      <c r="G5" s="11" t="s">
        <v>143</v>
      </c>
    </row>
    <row r="6" spans="2:7" ht="23.25" customHeight="1">
      <c r="B6" s="49">
        <v>1</v>
      </c>
      <c r="C6" s="50" t="str">
        <f>'Arkusz cenowy'!D4</f>
        <v>Komputer stacjonarny</v>
      </c>
      <c r="D6" s="51" t="str">
        <f>'Arkusz cenowy'!E4</f>
        <v>1.01</v>
      </c>
      <c r="E6" s="219" t="s">
        <v>20</v>
      </c>
      <c r="F6" s="225" t="s">
        <v>180</v>
      </c>
      <c r="G6" s="74"/>
    </row>
    <row r="7" spans="2:7" ht="83.25" customHeight="1">
      <c r="B7" s="52"/>
      <c r="C7" s="53"/>
      <c r="D7" s="54"/>
      <c r="E7" s="196" t="s">
        <v>18</v>
      </c>
      <c r="F7" s="121" t="s">
        <v>158</v>
      </c>
      <c r="G7" s="188" t="s">
        <v>142</v>
      </c>
    </row>
    <row r="8" spans="2:7" ht="17.25" customHeight="1">
      <c r="B8" s="52"/>
      <c r="C8" s="53"/>
      <c r="D8" s="54"/>
      <c r="E8" s="197" t="s">
        <v>26</v>
      </c>
      <c r="F8" s="223" t="s">
        <v>48</v>
      </c>
      <c r="G8" s="75"/>
    </row>
    <row r="9" spans="2:7" ht="17.25" customHeight="1">
      <c r="B9" s="52"/>
      <c r="C9" s="53"/>
      <c r="D9" s="54"/>
      <c r="E9" s="196" t="s">
        <v>19</v>
      </c>
      <c r="F9" s="221" t="s">
        <v>178</v>
      </c>
      <c r="G9" s="75"/>
    </row>
    <row r="10" spans="2:7" ht="17.25" customHeight="1">
      <c r="B10" s="52"/>
      <c r="C10" s="53"/>
      <c r="D10" s="54"/>
      <c r="E10" s="197" t="s">
        <v>21</v>
      </c>
      <c r="F10" s="224" t="s">
        <v>29</v>
      </c>
      <c r="G10" s="75"/>
    </row>
    <row r="11" spans="2:7" ht="17.25" customHeight="1">
      <c r="B11" s="52"/>
      <c r="C11" s="53"/>
      <c r="D11" s="54"/>
      <c r="E11" s="196" t="s">
        <v>42</v>
      </c>
      <c r="F11" s="221" t="s">
        <v>118</v>
      </c>
      <c r="G11" s="75"/>
    </row>
    <row r="12" spans="2:7" ht="17.25" customHeight="1">
      <c r="B12" s="52"/>
      <c r="C12" s="53"/>
      <c r="D12" s="54"/>
      <c r="E12" s="222" t="s">
        <v>22</v>
      </c>
      <c r="F12" s="117" t="s">
        <v>169</v>
      </c>
      <c r="G12" s="75"/>
    </row>
    <row r="13" spans="2:7" ht="17.25" customHeight="1">
      <c r="B13" s="52"/>
      <c r="C13" s="53"/>
      <c r="D13" s="54"/>
      <c r="E13" s="196" t="s">
        <v>170</v>
      </c>
      <c r="F13" s="221" t="s">
        <v>171</v>
      </c>
      <c r="G13" s="75"/>
    </row>
    <row r="14" spans="2:7" ht="17.25" customHeight="1">
      <c r="B14" s="52"/>
      <c r="C14" s="53"/>
      <c r="D14" s="54"/>
      <c r="E14" s="197" t="s">
        <v>23</v>
      </c>
      <c r="F14" s="224" t="s">
        <v>31</v>
      </c>
      <c r="G14" s="75"/>
    </row>
    <row r="15" spans="2:7" ht="17.25" customHeight="1">
      <c r="B15" s="52"/>
      <c r="C15" s="53"/>
      <c r="D15" s="54"/>
      <c r="E15" s="196" t="s">
        <v>24</v>
      </c>
      <c r="F15" s="221" t="s">
        <v>43</v>
      </c>
      <c r="G15" s="75"/>
    </row>
    <row r="16" spans="2:7" ht="17.25" customHeight="1">
      <c r="B16" s="52"/>
      <c r="C16" s="53"/>
      <c r="D16" s="54"/>
      <c r="E16" s="197" t="s">
        <v>40</v>
      </c>
      <c r="F16" s="224" t="s">
        <v>119</v>
      </c>
      <c r="G16" s="75"/>
    </row>
    <row r="17" spans="2:7" ht="17.25" customHeight="1">
      <c r="B17" s="52"/>
      <c r="C17" s="53"/>
      <c r="D17" s="54"/>
      <c r="E17" s="196" t="s">
        <v>25</v>
      </c>
      <c r="F17" s="221" t="s">
        <v>148</v>
      </c>
      <c r="G17" s="75"/>
    </row>
    <row r="18" spans="2:7" ht="38.25" customHeight="1">
      <c r="B18" s="52"/>
      <c r="C18" s="53"/>
      <c r="D18" s="54"/>
      <c r="E18" s="198" t="s">
        <v>179</v>
      </c>
      <c r="F18" s="220" t="s">
        <v>321</v>
      </c>
      <c r="G18" s="75"/>
    </row>
    <row r="19" spans="2:7" ht="22.5" customHeight="1">
      <c r="B19" s="52"/>
      <c r="C19" s="53"/>
      <c r="D19" s="54"/>
      <c r="E19" s="196" t="s">
        <v>30</v>
      </c>
      <c r="F19" s="221" t="s">
        <v>157</v>
      </c>
      <c r="G19" s="75"/>
    </row>
    <row r="20" spans="2:7" ht="3" customHeight="1" thickBot="1">
      <c r="B20" s="52"/>
      <c r="C20" s="53"/>
      <c r="D20" s="54"/>
      <c r="E20" s="195"/>
      <c r="F20" s="118"/>
      <c r="G20" s="77"/>
    </row>
    <row r="21" spans="2:7" ht="18.75" customHeight="1">
      <c r="B21" s="49">
        <v>2</v>
      </c>
      <c r="C21" s="50" t="str">
        <f>'Arkusz cenowy'!D5</f>
        <v>Monitor LCD ver. 1</v>
      </c>
      <c r="D21" s="51" t="str">
        <f>'Arkusz cenowy'!E5</f>
        <v>1.02</v>
      </c>
      <c r="E21" s="227" t="s">
        <v>201</v>
      </c>
      <c r="F21" s="228" t="s">
        <v>202</v>
      </c>
      <c r="G21" s="74"/>
    </row>
    <row r="22" spans="2:7" ht="18.75" customHeight="1">
      <c r="B22" s="52"/>
      <c r="C22" s="53"/>
      <c r="D22" s="54"/>
      <c r="E22" s="196" t="s">
        <v>203</v>
      </c>
      <c r="F22" s="121" t="s">
        <v>204</v>
      </c>
      <c r="G22" s="75"/>
    </row>
    <row r="23" spans="2:7" ht="18.75" customHeight="1">
      <c r="B23" s="52"/>
      <c r="C23" s="53"/>
      <c r="D23" s="54"/>
      <c r="E23" s="198" t="s">
        <v>205</v>
      </c>
      <c r="F23" s="120" t="s">
        <v>206</v>
      </c>
      <c r="G23" s="75"/>
    </row>
    <row r="24" spans="2:7" ht="18.75" customHeight="1">
      <c r="B24" s="52"/>
      <c r="C24" s="53"/>
      <c r="D24" s="54"/>
      <c r="E24" s="196" t="s">
        <v>207</v>
      </c>
      <c r="F24" s="121" t="s">
        <v>208</v>
      </c>
      <c r="G24" s="75"/>
    </row>
    <row r="25" spans="2:7" ht="18.75" customHeight="1">
      <c r="B25" s="52"/>
      <c r="C25" s="53"/>
      <c r="D25" s="54"/>
      <c r="E25" s="198" t="s">
        <v>209</v>
      </c>
      <c r="F25" s="120" t="s">
        <v>235</v>
      </c>
      <c r="G25" s="75"/>
    </row>
    <row r="26" spans="2:7" ht="18.75" customHeight="1">
      <c r="B26" s="52"/>
      <c r="C26" s="53"/>
      <c r="D26" s="54"/>
      <c r="E26" s="196" t="s">
        <v>211</v>
      </c>
      <c r="F26" s="121" t="s">
        <v>237</v>
      </c>
      <c r="G26" s="75"/>
    </row>
    <row r="27" spans="2:7" ht="18.75" customHeight="1">
      <c r="B27" s="52"/>
      <c r="C27" s="53"/>
      <c r="D27" s="54"/>
      <c r="E27" s="198" t="s">
        <v>68</v>
      </c>
      <c r="F27" s="120" t="s">
        <v>238</v>
      </c>
      <c r="G27" s="75"/>
    </row>
    <row r="28" spans="2:7" ht="18.75" customHeight="1">
      <c r="B28" s="52"/>
      <c r="C28" s="53"/>
      <c r="D28" s="54"/>
      <c r="E28" s="196" t="s">
        <v>212</v>
      </c>
      <c r="F28" s="121" t="s">
        <v>239</v>
      </c>
      <c r="G28" s="75"/>
    </row>
    <row r="29" spans="2:7" ht="18.75" customHeight="1">
      <c r="B29" s="52"/>
      <c r="C29" s="53"/>
      <c r="D29" s="54"/>
      <c r="E29" s="198" t="s">
        <v>213</v>
      </c>
      <c r="F29" s="120" t="s">
        <v>240</v>
      </c>
      <c r="G29" s="75"/>
    </row>
    <row r="30" spans="2:7" ht="18.75" customHeight="1">
      <c r="B30" s="52"/>
      <c r="C30" s="53"/>
      <c r="D30" s="54"/>
      <c r="E30" s="196" t="s">
        <v>214</v>
      </c>
      <c r="F30" s="121" t="s">
        <v>215</v>
      </c>
      <c r="G30" s="75"/>
    </row>
    <row r="31" spans="2:7" ht="18.75" customHeight="1">
      <c r="B31" s="52"/>
      <c r="C31" s="53"/>
      <c r="D31" s="54"/>
      <c r="E31" s="198" t="s">
        <v>216</v>
      </c>
      <c r="F31" s="120" t="s">
        <v>217</v>
      </c>
      <c r="G31" s="75"/>
    </row>
    <row r="32" spans="2:7" ht="18.75" customHeight="1">
      <c r="B32" s="52"/>
      <c r="C32" s="53"/>
      <c r="D32" s="54"/>
      <c r="E32" s="196" t="s">
        <v>219</v>
      </c>
      <c r="F32" s="121" t="s">
        <v>220</v>
      </c>
      <c r="G32" s="75"/>
    </row>
    <row r="33" spans="2:7" ht="18.75" customHeight="1">
      <c r="B33" s="52"/>
      <c r="C33" s="53"/>
      <c r="D33" s="54"/>
      <c r="E33" s="198" t="s">
        <v>190</v>
      </c>
      <c r="F33" s="120" t="s">
        <v>234</v>
      </c>
      <c r="G33" s="75"/>
    </row>
    <row r="34" spans="2:7" ht="18.75" customHeight="1">
      <c r="B34" s="52"/>
      <c r="C34" s="53"/>
      <c r="D34" s="54"/>
      <c r="E34" s="198"/>
      <c r="F34" s="120" t="s">
        <v>222</v>
      </c>
      <c r="G34" s="75"/>
    </row>
    <row r="35" spans="2:7" ht="18.75" customHeight="1">
      <c r="B35" s="52"/>
      <c r="C35" s="53"/>
      <c r="D35" s="54"/>
      <c r="E35" s="198"/>
      <c r="F35" s="120" t="s">
        <v>224</v>
      </c>
      <c r="G35" s="75"/>
    </row>
    <row r="36" spans="2:7" ht="18.75" customHeight="1">
      <c r="B36" s="52"/>
      <c r="C36" s="53"/>
      <c r="D36" s="54"/>
      <c r="E36" s="196" t="s">
        <v>226</v>
      </c>
      <c r="F36" s="121" t="s">
        <v>227</v>
      </c>
      <c r="G36" s="75"/>
    </row>
    <row r="37" spans="2:7" ht="18.75" customHeight="1">
      <c r="B37" s="52"/>
      <c r="C37" s="53"/>
      <c r="D37" s="54"/>
      <c r="E37" s="198" t="s">
        <v>54</v>
      </c>
      <c r="F37" s="120" t="s">
        <v>159</v>
      </c>
      <c r="G37" s="75"/>
    </row>
    <row r="38" spans="2:7" ht="18.75" customHeight="1">
      <c r="B38" s="52"/>
      <c r="C38" s="53"/>
      <c r="D38" s="54"/>
      <c r="E38" s="196" t="s">
        <v>228</v>
      </c>
      <c r="F38" s="121" t="s">
        <v>229</v>
      </c>
      <c r="G38" s="75"/>
    </row>
    <row r="39" spans="2:7" ht="18.75" customHeight="1">
      <c r="B39" s="52"/>
      <c r="C39" s="53"/>
      <c r="D39" s="54"/>
      <c r="E39" s="198" t="s">
        <v>199</v>
      </c>
      <c r="F39" s="120" t="s">
        <v>230</v>
      </c>
      <c r="G39" s="75"/>
    </row>
    <row r="40" spans="2:7" ht="18.75" customHeight="1">
      <c r="B40" s="52"/>
      <c r="C40" s="53"/>
      <c r="D40" s="54"/>
      <c r="E40" s="198"/>
      <c r="F40" s="120" t="s">
        <v>231</v>
      </c>
      <c r="G40" s="75"/>
    </row>
    <row r="41" spans="2:7" ht="18.75" customHeight="1">
      <c r="B41" s="52"/>
      <c r="C41" s="53"/>
      <c r="D41" s="54"/>
      <c r="E41" s="196" t="s">
        <v>232</v>
      </c>
      <c r="F41" s="121" t="s">
        <v>233</v>
      </c>
      <c r="G41" s="75"/>
    </row>
    <row r="42" spans="2:7" ht="18.75" customHeight="1" thickBot="1">
      <c r="B42" s="52"/>
      <c r="C42" s="53"/>
      <c r="D42" s="54"/>
      <c r="E42" s="196"/>
      <c r="F42" s="121" t="s">
        <v>236</v>
      </c>
      <c r="G42" s="75"/>
    </row>
    <row r="43" spans="2:7" ht="15" customHeight="1">
      <c r="B43" s="49">
        <v>3</v>
      </c>
      <c r="C43" s="50" t="str">
        <f>'Arkusz cenowy'!D6</f>
        <v>Monitor LCD ver. 2</v>
      </c>
      <c r="D43" s="51" t="str">
        <f>'Arkusz cenowy'!E6</f>
        <v>1.03</v>
      </c>
      <c r="E43" s="202" t="s">
        <v>201</v>
      </c>
      <c r="F43" s="203" t="s">
        <v>243</v>
      </c>
      <c r="G43" s="74"/>
    </row>
    <row r="44" spans="2:7" ht="15" customHeight="1">
      <c r="B44" s="52"/>
      <c r="C44" s="53"/>
      <c r="D44" s="54"/>
      <c r="E44" s="215" t="s">
        <v>203</v>
      </c>
      <c r="F44" s="113" t="s">
        <v>204</v>
      </c>
      <c r="G44" s="75"/>
    </row>
    <row r="45" spans="2:7" ht="15" customHeight="1">
      <c r="B45" s="52"/>
      <c r="C45" s="53"/>
      <c r="D45" s="54"/>
      <c r="E45" s="214" t="s">
        <v>205</v>
      </c>
      <c r="F45" s="206" t="s">
        <v>206</v>
      </c>
      <c r="G45" s="75"/>
    </row>
    <row r="46" spans="2:7" ht="15" customHeight="1">
      <c r="B46" s="52"/>
      <c r="C46" s="53"/>
      <c r="D46" s="54"/>
      <c r="E46" s="215" t="s">
        <v>207</v>
      </c>
      <c r="F46" s="113" t="s">
        <v>208</v>
      </c>
      <c r="G46" s="75"/>
    </row>
    <row r="47" spans="2:7" ht="15" customHeight="1">
      <c r="B47" s="52"/>
      <c r="C47" s="53"/>
      <c r="D47" s="54"/>
      <c r="E47" s="214" t="s">
        <v>209</v>
      </c>
      <c r="F47" s="206" t="s">
        <v>235</v>
      </c>
      <c r="G47" s="75"/>
    </row>
    <row r="48" spans="2:7" ht="15" customHeight="1">
      <c r="B48" s="52"/>
      <c r="C48" s="53"/>
      <c r="D48" s="54"/>
      <c r="E48" s="215" t="s">
        <v>210</v>
      </c>
      <c r="F48" s="113" t="s">
        <v>246</v>
      </c>
      <c r="G48" s="75"/>
    </row>
    <row r="49" spans="2:7" ht="15" customHeight="1">
      <c r="B49" s="52"/>
      <c r="C49" s="53"/>
      <c r="D49" s="54"/>
      <c r="E49" s="214" t="s">
        <v>211</v>
      </c>
      <c r="F49" s="206" t="s">
        <v>247</v>
      </c>
      <c r="G49" s="75"/>
    </row>
    <row r="50" spans="2:7" ht="15" customHeight="1">
      <c r="B50" s="52"/>
      <c r="C50" s="53"/>
      <c r="D50" s="54"/>
      <c r="E50" s="215" t="s">
        <v>68</v>
      </c>
      <c r="F50" s="113" t="s">
        <v>248</v>
      </c>
      <c r="G50" s="75"/>
    </row>
    <row r="51" spans="2:7" ht="15" customHeight="1">
      <c r="B51" s="52"/>
      <c r="C51" s="53"/>
      <c r="D51" s="54"/>
      <c r="E51" s="214" t="s">
        <v>212</v>
      </c>
      <c r="F51" s="206" t="s">
        <v>239</v>
      </c>
      <c r="G51" s="75"/>
    </row>
    <row r="52" spans="2:7" ht="15" customHeight="1">
      <c r="B52" s="52"/>
      <c r="C52" s="53"/>
      <c r="D52" s="54"/>
      <c r="E52" s="215" t="s">
        <v>213</v>
      </c>
      <c r="F52" s="113" t="s">
        <v>249</v>
      </c>
      <c r="G52" s="75"/>
    </row>
    <row r="53" spans="2:7" ht="15" customHeight="1">
      <c r="B53" s="52"/>
      <c r="C53" s="53"/>
      <c r="D53" s="54"/>
      <c r="E53" s="208" t="s">
        <v>214</v>
      </c>
      <c r="F53" s="206" t="s">
        <v>215</v>
      </c>
      <c r="G53" s="75"/>
    </row>
    <row r="54" spans="2:7" ht="15" customHeight="1">
      <c r="B54" s="52"/>
      <c r="C54" s="53"/>
      <c r="D54" s="54"/>
      <c r="E54" s="215" t="s">
        <v>216</v>
      </c>
      <c r="F54" s="113" t="s">
        <v>217</v>
      </c>
      <c r="G54" s="75"/>
    </row>
    <row r="55" spans="2:7" ht="15" customHeight="1">
      <c r="B55" s="52"/>
      <c r="C55" s="53"/>
      <c r="D55" s="54"/>
      <c r="E55" s="214" t="s">
        <v>218</v>
      </c>
      <c r="F55" s="206" t="s">
        <v>250</v>
      </c>
      <c r="G55" s="75"/>
    </row>
    <row r="56" spans="2:7" ht="15" customHeight="1">
      <c r="B56" s="52"/>
      <c r="C56" s="53"/>
      <c r="D56" s="54"/>
      <c r="E56" s="235" t="s">
        <v>219</v>
      </c>
      <c r="F56" s="113" t="s">
        <v>220</v>
      </c>
      <c r="G56" s="75"/>
    </row>
    <row r="57" spans="2:7" ht="15" customHeight="1">
      <c r="B57" s="52"/>
      <c r="C57" s="53"/>
      <c r="D57" s="54"/>
      <c r="E57" s="372" t="s">
        <v>190</v>
      </c>
      <c r="F57" s="200" t="s">
        <v>244</v>
      </c>
      <c r="G57" s="75"/>
    </row>
    <row r="58" spans="2:7" ht="15" customHeight="1">
      <c r="B58" s="52"/>
      <c r="C58" s="53"/>
      <c r="D58" s="54"/>
      <c r="E58" s="373"/>
      <c r="F58" s="200" t="s">
        <v>221</v>
      </c>
      <c r="G58" s="75"/>
    </row>
    <row r="59" spans="2:7" ht="15" customHeight="1">
      <c r="B59" s="52"/>
      <c r="C59" s="53"/>
      <c r="D59" s="54"/>
      <c r="E59" s="373"/>
      <c r="F59" s="200" t="s">
        <v>223</v>
      </c>
      <c r="G59" s="75"/>
    </row>
    <row r="60" spans="2:7" ht="15" customHeight="1">
      <c r="B60" s="52"/>
      <c r="C60" s="53"/>
      <c r="D60" s="54"/>
      <c r="E60" s="373"/>
      <c r="F60" s="200" t="s">
        <v>222</v>
      </c>
      <c r="G60" s="75"/>
    </row>
    <row r="61" spans="2:7" ht="15" customHeight="1">
      <c r="B61" s="52"/>
      <c r="C61" s="53"/>
      <c r="D61" s="54"/>
      <c r="E61" s="379"/>
      <c r="F61" s="200" t="s">
        <v>224</v>
      </c>
      <c r="G61" s="75"/>
    </row>
    <row r="62" spans="2:7" ht="15" customHeight="1">
      <c r="B62" s="52"/>
      <c r="C62" s="53"/>
      <c r="D62" s="54"/>
      <c r="E62" s="215" t="s">
        <v>226</v>
      </c>
      <c r="F62" s="113" t="s">
        <v>227</v>
      </c>
      <c r="G62" s="75"/>
    </row>
    <row r="63" spans="2:7" ht="15" customHeight="1">
      <c r="B63" s="52"/>
      <c r="C63" s="53"/>
      <c r="D63" s="54"/>
      <c r="E63" s="199" t="s">
        <v>54</v>
      </c>
      <c r="F63" s="200" t="s">
        <v>159</v>
      </c>
      <c r="G63" s="75"/>
    </row>
    <row r="64" spans="2:7" ht="15" customHeight="1">
      <c r="B64" s="52"/>
      <c r="C64" s="53"/>
      <c r="D64" s="54"/>
      <c r="E64" s="380" t="s">
        <v>199</v>
      </c>
      <c r="F64" s="113" t="s">
        <v>230</v>
      </c>
      <c r="G64" s="75"/>
    </row>
    <row r="65" spans="2:7" s="229" customFormat="1" ht="15" customHeight="1">
      <c r="B65" s="230"/>
      <c r="C65" s="231"/>
      <c r="D65" s="232"/>
      <c r="E65" s="381"/>
      <c r="F65" s="113" t="s">
        <v>231</v>
      </c>
      <c r="G65" s="233"/>
    </row>
    <row r="66" spans="2:7" ht="15" customHeight="1">
      <c r="B66" s="52"/>
      <c r="C66" s="53"/>
      <c r="D66" s="54"/>
      <c r="E66" s="372" t="s">
        <v>232</v>
      </c>
      <c r="F66" s="200" t="s">
        <v>245</v>
      </c>
      <c r="G66" s="75"/>
    </row>
    <row r="67" spans="2:7" ht="15" customHeight="1">
      <c r="B67" s="52"/>
      <c r="C67" s="53"/>
      <c r="D67" s="54"/>
      <c r="E67" s="373"/>
      <c r="F67" s="200" t="s">
        <v>408</v>
      </c>
      <c r="G67" s="75"/>
    </row>
    <row r="68" spans="2:7" ht="15" customHeight="1">
      <c r="B68" s="52"/>
      <c r="C68" s="53"/>
      <c r="D68" s="54"/>
      <c r="E68" s="373"/>
      <c r="F68" s="200" t="s">
        <v>233</v>
      </c>
      <c r="G68" s="75"/>
    </row>
    <row r="69" spans="2:7" ht="4.5" customHeight="1" thickBot="1">
      <c r="B69" s="52"/>
      <c r="C69" s="53"/>
      <c r="D69" s="54"/>
      <c r="E69" s="212"/>
      <c r="F69" s="213"/>
      <c r="G69" s="75"/>
    </row>
    <row r="70" spans="2:10" ht="27.75" customHeight="1">
      <c r="B70" s="49">
        <v>4</v>
      </c>
      <c r="C70" s="50" t="str">
        <f>'Arkusz cenowy'!D7</f>
        <v>Drukarka laserowa mono A4 ver. 1 USB</v>
      </c>
      <c r="D70" s="51" t="str">
        <f>'Arkusz cenowy'!E7</f>
        <v>1.04</v>
      </c>
      <c r="E70" s="110" t="s">
        <v>252</v>
      </c>
      <c r="F70" s="116" t="s">
        <v>253</v>
      </c>
      <c r="G70" s="74"/>
      <c r="J70" s="65"/>
    </row>
    <row r="71" spans="2:10" ht="18" customHeight="1">
      <c r="B71" s="52"/>
      <c r="C71" s="53"/>
      <c r="D71" s="54"/>
      <c r="E71" s="114" t="s">
        <v>254</v>
      </c>
      <c r="F71" s="115" t="s">
        <v>53</v>
      </c>
      <c r="G71" s="75"/>
      <c r="J71" s="65"/>
    </row>
    <row r="72" spans="2:10" ht="18" customHeight="1">
      <c r="B72" s="52"/>
      <c r="C72" s="53"/>
      <c r="D72" s="54"/>
      <c r="E72" s="112" t="s">
        <v>255</v>
      </c>
      <c r="F72" s="106" t="s">
        <v>256</v>
      </c>
      <c r="G72" s="75"/>
      <c r="J72" s="65"/>
    </row>
    <row r="73" spans="2:10" ht="18" customHeight="1">
      <c r="B73" s="52"/>
      <c r="C73" s="53"/>
      <c r="D73" s="54"/>
      <c r="E73" s="114" t="s">
        <v>257</v>
      </c>
      <c r="F73" s="115" t="s">
        <v>258</v>
      </c>
      <c r="G73" s="75"/>
      <c r="J73" s="65"/>
    </row>
    <row r="74" spans="2:10" ht="18" customHeight="1">
      <c r="B74" s="52"/>
      <c r="C74" s="53"/>
      <c r="D74" s="54"/>
      <c r="E74" s="112" t="s">
        <v>259</v>
      </c>
      <c r="F74" s="106" t="s">
        <v>260</v>
      </c>
      <c r="G74" s="75"/>
      <c r="J74" s="65"/>
    </row>
    <row r="75" spans="2:10" ht="18" customHeight="1">
      <c r="B75" s="52"/>
      <c r="C75" s="53"/>
      <c r="D75" s="54"/>
      <c r="E75" s="114" t="s">
        <v>261</v>
      </c>
      <c r="F75" s="115" t="s">
        <v>262</v>
      </c>
      <c r="G75" s="75"/>
      <c r="J75" s="65"/>
    </row>
    <row r="76" spans="2:10" ht="18" customHeight="1">
      <c r="B76" s="52"/>
      <c r="C76" s="53"/>
      <c r="D76" s="54"/>
      <c r="E76" s="112" t="s">
        <v>263</v>
      </c>
      <c r="F76" s="106" t="s">
        <v>264</v>
      </c>
      <c r="G76" s="75"/>
      <c r="J76" s="65"/>
    </row>
    <row r="77" spans="2:10" ht="18" customHeight="1">
      <c r="B77" s="52"/>
      <c r="C77" s="53"/>
      <c r="D77" s="54"/>
      <c r="E77" s="114" t="s">
        <v>265</v>
      </c>
      <c r="F77" s="115" t="s">
        <v>266</v>
      </c>
      <c r="G77" s="75"/>
      <c r="J77" s="65"/>
    </row>
    <row r="78" spans="2:10" ht="20.25" customHeight="1">
      <c r="B78" s="52"/>
      <c r="C78" s="53"/>
      <c r="D78" s="54"/>
      <c r="E78" s="112" t="s">
        <v>267</v>
      </c>
      <c r="F78" s="106" t="s">
        <v>268</v>
      </c>
      <c r="G78" s="75"/>
      <c r="J78" s="65"/>
    </row>
    <row r="79" spans="2:10" ht="18" customHeight="1" thickBot="1">
      <c r="B79" s="52"/>
      <c r="C79" s="53"/>
      <c r="D79" s="54"/>
      <c r="E79" s="236" t="s">
        <v>131</v>
      </c>
      <c r="F79" s="181" t="s">
        <v>132</v>
      </c>
      <c r="G79" s="77"/>
      <c r="J79" s="65"/>
    </row>
    <row r="80" spans="2:7" ht="23.25" customHeight="1">
      <c r="B80" s="49">
        <v>5</v>
      </c>
      <c r="C80" s="50" t="str">
        <f>'Arkusz cenowy'!D8</f>
        <v>Switch 8 portowy, niezarządzalny </v>
      </c>
      <c r="D80" s="51" t="str">
        <f>'Arkusz cenowy'!E8</f>
        <v>1.05</v>
      </c>
      <c r="E80" s="226" t="s">
        <v>183</v>
      </c>
      <c r="F80" s="201" t="s">
        <v>184</v>
      </c>
      <c r="G80" s="75"/>
    </row>
    <row r="81" spans="2:7" ht="21.75" customHeight="1">
      <c r="B81" s="52"/>
      <c r="C81" s="53"/>
      <c r="D81" s="54"/>
      <c r="E81" s="191" t="s">
        <v>185</v>
      </c>
      <c r="F81" s="106" t="s">
        <v>186</v>
      </c>
      <c r="G81" s="75"/>
    </row>
    <row r="82" spans="2:7" ht="16.5" customHeight="1">
      <c r="B82" s="52"/>
      <c r="C82" s="53"/>
      <c r="D82" s="54"/>
      <c r="E82" s="218" t="s">
        <v>187</v>
      </c>
      <c r="F82" s="115" t="s">
        <v>188</v>
      </c>
      <c r="G82" s="75"/>
    </row>
    <row r="83" spans="2:7" ht="16.5" customHeight="1">
      <c r="B83" s="52"/>
      <c r="C83" s="53"/>
      <c r="D83" s="54"/>
      <c r="E83" s="191" t="s">
        <v>189</v>
      </c>
      <c r="F83" s="106">
        <v>8</v>
      </c>
      <c r="G83" s="75"/>
    </row>
    <row r="84" spans="2:7" ht="16.5" customHeight="1">
      <c r="B84" s="52"/>
      <c r="C84" s="53"/>
      <c r="D84" s="54"/>
      <c r="E84" s="218" t="s">
        <v>190</v>
      </c>
      <c r="F84" s="115" t="s">
        <v>191</v>
      </c>
      <c r="G84" s="75"/>
    </row>
    <row r="85" spans="2:7" ht="16.5" customHeight="1">
      <c r="B85" s="52"/>
      <c r="C85" s="53"/>
      <c r="D85" s="54"/>
      <c r="E85" s="191" t="s">
        <v>192</v>
      </c>
      <c r="F85" s="106" t="s">
        <v>193</v>
      </c>
      <c r="G85" s="75"/>
    </row>
    <row r="86" spans="2:7" ht="16.5" customHeight="1">
      <c r="B86" s="52"/>
      <c r="C86" s="53"/>
      <c r="D86" s="54"/>
      <c r="E86" s="216" t="s">
        <v>194</v>
      </c>
      <c r="F86" s="115" t="s">
        <v>195</v>
      </c>
      <c r="G86" s="75"/>
    </row>
    <row r="87" spans="2:7" ht="16.5" customHeight="1">
      <c r="B87" s="52"/>
      <c r="C87" s="53"/>
      <c r="D87" s="54"/>
      <c r="E87" s="216"/>
      <c r="F87" s="115" t="s">
        <v>196</v>
      </c>
      <c r="G87" s="75"/>
    </row>
    <row r="88" spans="2:7" ht="16.5" customHeight="1">
      <c r="B88" s="52"/>
      <c r="C88" s="53"/>
      <c r="D88" s="54"/>
      <c r="E88" s="216"/>
      <c r="F88" s="115" t="s">
        <v>197</v>
      </c>
      <c r="G88" s="75"/>
    </row>
    <row r="89" spans="2:7" ht="16.5" customHeight="1">
      <c r="B89" s="52"/>
      <c r="C89" s="53"/>
      <c r="D89" s="54"/>
      <c r="E89" s="216"/>
      <c r="F89" s="115" t="s">
        <v>198</v>
      </c>
      <c r="G89" s="75"/>
    </row>
    <row r="90" spans="2:7" ht="16.5" customHeight="1">
      <c r="B90" s="52"/>
      <c r="C90" s="53"/>
      <c r="D90" s="54"/>
      <c r="E90" s="191" t="s">
        <v>199</v>
      </c>
      <c r="F90" s="106" t="s">
        <v>200</v>
      </c>
      <c r="G90" s="75"/>
    </row>
    <row r="91" spans="2:7" ht="5.25" customHeight="1" thickBot="1">
      <c r="B91" s="46"/>
      <c r="C91" s="47"/>
      <c r="D91" s="48"/>
      <c r="E91" s="168"/>
      <c r="F91" s="169"/>
      <c r="G91" s="77"/>
    </row>
    <row r="92" spans="2:7" ht="15" customHeight="1">
      <c r="B92" s="55">
        <v>6</v>
      </c>
      <c r="C92" s="44" t="str">
        <f>'Arkusz cenowy'!D9</f>
        <v>Laptop ver. 1</v>
      </c>
      <c r="D92" s="45" t="str">
        <f>'Arkusz cenowy'!E9</f>
        <v>1.06</v>
      </c>
      <c r="E92" s="202" t="s">
        <v>77</v>
      </c>
      <c r="F92" s="203" t="s">
        <v>120</v>
      </c>
      <c r="G92" s="78"/>
    </row>
    <row r="93" spans="2:7" ht="15" customHeight="1">
      <c r="B93" s="56"/>
      <c r="C93" s="47"/>
      <c r="D93" s="48"/>
      <c r="E93" s="204" t="s">
        <v>78</v>
      </c>
      <c r="F93" s="113" t="s">
        <v>135</v>
      </c>
      <c r="G93" s="78"/>
    </row>
    <row r="94" spans="2:7" ht="15" customHeight="1">
      <c r="B94" s="56"/>
      <c r="C94" s="47"/>
      <c r="D94" s="48"/>
      <c r="E94" s="205" t="s">
        <v>79</v>
      </c>
      <c r="F94" s="206" t="s">
        <v>140</v>
      </c>
      <c r="G94" s="78"/>
    </row>
    <row r="95" spans="2:7" ht="83.25" customHeight="1">
      <c r="B95" s="56"/>
      <c r="C95" s="47"/>
      <c r="D95" s="48"/>
      <c r="E95" s="204" t="s">
        <v>80</v>
      </c>
      <c r="F95" s="119" t="s">
        <v>156</v>
      </c>
      <c r="G95" s="188" t="s">
        <v>142</v>
      </c>
    </row>
    <row r="96" spans="2:7" ht="15" customHeight="1">
      <c r="B96" s="56"/>
      <c r="C96" s="47"/>
      <c r="D96" s="48"/>
      <c r="E96" s="205" t="s">
        <v>81</v>
      </c>
      <c r="F96" s="206" t="s">
        <v>103</v>
      </c>
      <c r="G96" s="78"/>
    </row>
    <row r="97" spans="2:7" ht="15" customHeight="1">
      <c r="B97" s="56"/>
      <c r="C97" s="47"/>
      <c r="D97" s="48"/>
      <c r="E97" s="204" t="s">
        <v>82</v>
      </c>
      <c r="F97" s="113" t="s">
        <v>61</v>
      </c>
      <c r="G97" s="78"/>
    </row>
    <row r="98" spans="2:7" ht="15" customHeight="1">
      <c r="B98" s="56"/>
      <c r="C98" s="47"/>
      <c r="D98" s="48"/>
      <c r="E98" s="205" t="s">
        <v>83</v>
      </c>
      <c r="F98" s="206" t="s">
        <v>84</v>
      </c>
      <c r="G98" s="78"/>
    </row>
    <row r="99" spans="2:7" ht="15" customHeight="1">
      <c r="B99" s="56"/>
      <c r="C99" s="47"/>
      <c r="D99" s="48"/>
      <c r="E99" s="204" t="s">
        <v>86</v>
      </c>
      <c r="F99" s="113" t="s">
        <v>87</v>
      </c>
      <c r="G99" s="78"/>
    </row>
    <row r="100" spans="2:7" ht="18" customHeight="1">
      <c r="B100" s="56"/>
      <c r="C100" s="47"/>
      <c r="D100" s="48"/>
      <c r="E100" s="205" t="s">
        <v>85</v>
      </c>
      <c r="F100" s="206" t="s">
        <v>136</v>
      </c>
      <c r="G100" s="78"/>
    </row>
    <row r="101" spans="2:7" ht="27.75" customHeight="1">
      <c r="B101" s="56"/>
      <c r="C101" s="47"/>
      <c r="D101" s="48"/>
      <c r="E101" s="204" t="s">
        <v>88</v>
      </c>
      <c r="F101" s="113" t="s">
        <v>61</v>
      </c>
      <c r="G101" s="78"/>
    </row>
    <row r="102" spans="2:7" ht="15" customHeight="1">
      <c r="B102" s="56"/>
      <c r="C102" s="47"/>
      <c r="D102" s="48"/>
      <c r="E102" s="205" t="s">
        <v>89</v>
      </c>
      <c r="F102" s="206" t="s">
        <v>104</v>
      </c>
      <c r="G102" s="78"/>
    </row>
    <row r="103" spans="2:7" ht="15" customHeight="1">
      <c r="B103" s="56"/>
      <c r="C103" s="47"/>
      <c r="D103" s="48"/>
      <c r="E103" s="204" t="s">
        <v>105</v>
      </c>
      <c r="F103" s="113" t="s">
        <v>38</v>
      </c>
      <c r="G103" s="78"/>
    </row>
    <row r="104" spans="2:7" ht="15" customHeight="1">
      <c r="B104" s="56"/>
      <c r="C104" s="47"/>
      <c r="D104" s="48"/>
      <c r="E104" s="205" t="s">
        <v>90</v>
      </c>
      <c r="F104" s="206" t="s">
        <v>150</v>
      </c>
      <c r="G104" s="78"/>
    </row>
    <row r="105" spans="2:7" ht="15" customHeight="1">
      <c r="B105" s="56"/>
      <c r="C105" s="47"/>
      <c r="D105" s="48"/>
      <c r="E105" s="204" t="s">
        <v>121</v>
      </c>
      <c r="F105" s="113" t="s">
        <v>137</v>
      </c>
      <c r="G105" s="78"/>
    </row>
    <row r="106" spans="2:7" ht="15" customHeight="1">
      <c r="B106" s="56"/>
      <c r="C106" s="47"/>
      <c r="D106" s="48"/>
      <c r="E106" s="205" t="s">
        <v>91</v>
      </c>
      <c r="F106" s="206" t="s">
        <v>92</v>
      </c>
      <c r="G106" s="78"/>
    </row>
    <row r="107" spans="2:7" ht="15" customHeight="1">
      <c r="B107" s="56"/>
      <c r="C107" s="47"/>
      <c r="D107" s="48"/>
      <c r="E107" s="204" t="s">
        <v>93</v>
      </c>
      <c r="F107" s="113" t="s">
        <v>94</v>
      </c>
      <c r="G107" s="78"/>
    </row>
    <row r="108" spans="2:7" ht="31.5" customHeight="1">
      <c r="B108" s="56"/>
      <c r="C108" s="47"/>
      <c r="D108" s="48"/>
      <c r="E108" s="205" t="s">
        <v>138</v>
      </c>
      <c r="F108" s="206" t="s">
        <v>151</v>
      </c>
      <c r="G108" s="78"/>
    </row>
    <row r="109" spans="2:7" ht="14.25" customHeight="1">
      <c r="B109" s="56"/>
      <c r="C109" s="47"/>
      <c r="D109" s="48"/>
      <c r="E109" s="377" t="s">
        <v>95</v>
      </c>
      <c r="F109" s="113" t="s">
        <v>36</v>
      </c>
      <c r="G109" s="78"/>
    </row>
    <row r="110" spans="2:7" ht="14.25" customHeight="1">
      <c r="B110" s="56"/>
      <c r="C110" s="47"/>
      <c r="D110" s="48"/>
      <c r="E110" s="377"/>
      <c r="F110" s="113" t="s">
        <v>96</v>
      </c>
      <c r="G110" s="78"/>
    </row>
    <row r="111" spans="2:7" ht="14.25" customHeight="1">
      <c r="B111" s="56"/>
      <c r="C111" s="47"/>
      <c r="D111" s="48"/>
      <c r="E111" s="377"/>
      <c r="F111" s="113" t="s">
        <v>37</v>
      </c>
      <c r="G111" s="78"/>
    </row>
    <row r="112" spans="2:7" ht="14.25" customHeight="1">
      <c r="B112" s="56"/>
      <c r="C112" s="47"/>
      <c r="D112" s="48"/>
      <c r="E112" s="377"/>
      <c r="F112" s="113" t="s">
        <v>106</v>
      </c>
      <c r="G112" s="78"/>
    </row>
    <row r="113" spans="2:7" ht="14.25" customHeight="1">
      <c r="B113" s="56"/>
      <c r="C113" s="47"/>
      <c r="D113" s="48"/>
      <c r="E113" s="378" t="s">
        <v>97</v>
      </c>
      <c r="F113" s="206" t="s">
        <v>139</v>
      </c>
      <c r="G113" s="78"/>
    </row>
    <row r="114" spans="2:7" ht="14.25" customHeight="1">
      <c r="B114" s="56"/>
      <c r="C114" s="47"/>
      <c r="D114" s="48"/>
      <c r="E114" s="378"/>
      <c r="F114" s="206" t="s">
        <v>98</v>
      </c>
      <c r="G114" s="78"/>
    </row>
    <row r="115" spans="2:7" ht="14.25" customHeight="1">
      <c r="B115" s="56"/>
      <c r="C115" s="47"/>
      <c r="D115" s="48"/>
      <c r="E115" s="378"/>
      <c r="F115" s="206" t="s">
        <v>145</v>
      </c>
      <c r="G115" s="78"/>
    </row>
    <row r="116" spans="2:7" ht="14.25" customHeight="1">
      <c r="B116" s="56"/>
      <c r="C116" s="47"/>
      <c r="D116" s="48"/>
      <c r="E116" s="378"/>
      <c r="F116" s="206" t="s">
        <v>56</v>
      </c>
      <c r="G116" s="78"/>
    </row>
    <row r="117" spans="2:7" ht="15" customHeight="1">
      <c r="B117" s="56"/>
      <c r="C117" s="47"/>
      <c r="D117" s="48"/>
      <c r="E117" s="377" t="s">
        <v>99</v>
      </c>
      <c r="F117" s="113" t="s">
        <v>122</v>
      </c>
      <c r="G117" s="78"/>
    </row>
    <row r="118" spans="2:7" ht="15" customHeight="1">
      <c r="B118" s="56"/>
      <c r="C118" s="47"/>
      <c r="D118" s="48"/>
      <c r="E118" s="377"/>
      <c r="F118" s="113" t="s">
        <v>107</v>
      </c>
      <c r="G118" s="78"/>
    </row>
    <row r="119" spans="2:7" ht="31.5" customHeight="1">
      <c r="B119" s="56"/>
      <c r="C119" s="47"/>
      <c r="D119" s="48"/>
      <c r="E119" s="205" t="s">
        <v>100</v>
      </c>
      <c r="F119" s="206" t="s">
        <v>101</v>
      </c>
      <c r="G119" s="78"/>
    </row>
    <row r="120" spans="2:7" ht="15" customHeight="1">
      <c r="B120" s="56"/>
      <c r="C120" s="47"/>
      <c r="D120" s="48"/>
      <c r="E120" s="204" t="s">
        <v>108</v>
      </c>
      <c r="F120" s="113" t="s">
        <v>155</v>
      </c>
      <c r="G120" s="78"/>
    </row>
    <row r="121" spans="2:7" ht="15" customHeight="1">
      <c r="B121" s="56"/>
      <c r="C121" s="47"/>
      <c r="D121" s="48"/>
      <c r="E121" s="205" t="s">
        <v>44</v>
      </c>
      <c r="F121" s="206" t="s">
        <v>152</v>
      </c>
      <c r="G121" s="78"/>
    </row>
    <row r="122" spans="2:7" ht="15" customHeight="1">
      <c r="B122" s="56"/>
      <c r="C122" s="47"/>
      <c r="D122" s="48"/>
      <c r="E122" s="204" t="s">
        <v>45</v>
      </c>
      <c r="F122" s="113" t="s">
        <v>153</v>
      </c>
      <c r="G122" s="78"/>
    </row>
    <row r="123" spans="2:7" ht="15.75" customHeight="1">
      <c r="B123" s="56"/>
      <c r="C123" s="47"/>
      <c r="D123" s="48"/>
      <c r="E123" s="205" t="s">
        <v>46</v>
      </c>
      <c r="F123" s="206" t="s">
        <v>154</v>
      </c>
      <c r="G123" s="78"/>
    </row>
    <row r="124" spans="2:7" ht="15.75" customHeight="1">
      <c r="B124" s="56"/>
      <c r="C124" s="47"/>
      <c r="D124" s="48"/>
      <c r="E124" s="204" t="s">
        <v>47</v>
      </c>
      <c r="F124" s="113" t="s">
        <v>146</v>
      </c>
      <c r="G124" s="78"/>
    </row>
    <row r="125" spans="2:7" ht="15" customHeight="1">
      <c r="B125" s="56"/>
      <c r="C125" s="47"/>
      <c r="D125" s="48"/>
      <c r="E125" s="205" t="s">
        <v>116</v>
      </c>
      <c r="F125" s="206" t="s">
        <v>123</v>
      </c>
      <c r="G125" s="78"/>
    </row>
    <row r="126" spans="2:7" ht="18" customHeight="1">
      <c r="B126" s="56"/>
      <c r="C126" s="47"/>
      <c r="D126" s="48"/>
      <c r="E126" s="204" t="s">
        <v>117</v>
      </c>
      <c r="F126" s="113" t="s">
        <v>38</v>
      </c>
      <c r="G126" s="78"/>
    </row>
    <row r="127" spans="2:7" ht="18" customHeight="1">
      <c r="B127" s="56"/>
      <c r="C127" s="47"/>
      <c r="D127" s="48"/>
      <c r="E127" s="234" t="s">
        <v>322</v>
      </c>
      <c r="F127" s="217" t="s">
        <v>323</v>
      </c>
      <c r="G127" s="78"/>
    </row>
    <row r="128" spans="2:7" ht="15" customHeight="1" thickBot="1">
      <c r="B128" s="57"/>
      <c r="C128" s="62"/>
      <c r="D128" s="58"/>
      <c r="E128" s="241" t="s">
        <v>174</v>
      </c>
      <c r="F128" s="180" t="s">
        <v>175</v>
      </c>
      <c r="G128" s="79"/>
    </row>
    <row r="129" spans="2:7" ht="105" customHeight="1">
      <c r="B129" s="56">
        <v>7</v>
      </c>
      <c r="C129" s="47" t="str">
        <f>'Arkusz cenowy'!D10</f>
        <v>Laptop ver. 2</v>
      </c>
      <c r="D129" s="48" t="str">
        <f>'Arkusz cenowy'!E10</f>
        <v>1.07</v>
      </c>
      <c r="E129" s="239" t="s">
        <v>55</v>
      </c>
      <c r="F129" s="240" t="s">
        <v>319</v>
      </c>
      <c r="G129" s="78"/>
    </row>
    <row r="130" spans="2:7" ht="17.25" customHeight="1">
      <c r="B130" s="56"/>
      <c r="C130" s="47"/>
      <c r="D130" s="48"/>
      <c r="E130" s="176" t="s">
        <v>289</v>
      </c>
      <c r="F130" s="105" t="s">
        <v>290</v>
      </c>
      <c r="G130" s="78"/>
    </row>
    <row r="131" spans="2:7" ht="30.75" customHeight="1">
      <c r="B131" s="56"/>
      <c r="C131" s="47"/>
      <c r="D131" s="48"/>
      <c r="E131" s="175" t="s">
        <v>291</v>
      </c>
      <c r="F131" s="217" t="s">
        <v>124</v>
      </c>
      <c r="G131" s="188" t="s">
        <v>142</v>
      </c>
    </row>
    <row r="132" spans="2:7" ht="17.25" customHeight="1">
      <c r="B132" s="56"/>
      <c r="C132" s="47"/>
      <c r="D132" s="48"/>
      <c r="E132" s="176" t="s">
        <v>292</v>
      </c>
      <c r="F132" s="105" t="s">
        <v>293</v>
      </c>
      <c r="G132" s="78"/>
    </row>
    <row r="133" spans="2:7" ht="17.25" customHeight="1">
      <c r="B133" s="56"/>
      <c r="C133" s="47"/>
      <c r="D133" s="48"/>
      <c r="E133" s="175" t="s">
        <v>294</v>
      </c>
      <c r="F133" s="217" t="s">
        <v>295</v>
      </c>
      <c r="G133" s="78"/>
    </row>
    <row r="134" spans="2:7" ht="17.25" customHeight="1">
      <c r="B134" s="56"/>
      <c r="C134" s="47"/>
      <c r="D134" s="48"/>
      <c r="E134" s="176" t="s">
        <v>296</v>
      </c>
      <c r="F134" s="105" t="s">
        <v>297</v>
      </c>
      <c r="G134" s="78"/>
    </row>
    <row r="135" spans="2:7" ht="17.25" customHeight="1">
      <c r="B135" s="56"/>
      <c r="C135" s="47"/>
      <c r="D135" s="48"/>
      <c r="E135" s="175" t="s">
        <v>201</v>
      </c>
      <c r="F135" s="217" t="s">
        <v>298</v>
      </c>
      <c r="G135" s="78"/>
    </row>
    <row r="136" spans="2:7" ht="17.25" customHeight="1">
      <c r="B136" s="56"/>
      <c r="C136" s="47"/>
      <c r="D136" s="48"/>
      <c r="E136" s="176" t="s">
        <v>207</v>
      </c>
      <c r="F136" s="105" t="s">
        <v>299</v>
      </c>
      <c r="G136" s="78"/>
    </row>
    <row r="137" spans="2:7" ht="17.25" customHeight="1">
      <c r="B137" s="56"/>
      <c r="C137" s="47"/>
      <c r="D137" s="48"/>
      <c r="E137" s="175" t="s">
        <v>300</v>
      </c>
      <c r="F137" s="217" t="s">
        <v>59</v>
      </c>
      <c r="G137" s="78"/>
    </row>
    <row r="138" spans="2:7" ht="17.25" customHeight="1">
      <c r="B138" s="56"/>
      <c r="C138" s="47"/>
      <c r="D138" s="48"/>
      <c r="E138" s="387" t="s">
        <v>301</v>
      </c>
      <c r="F138" s="105" t="s">
        <v>302</v>
      </c>
      <c r="G138" s="78"/>
    </row>
    <row r="139" spans="2:7" ht="17.25" customHeight="1">
      <c r="B139" s="56"/>
      <c r="C139" s="47"/>
      <c r="D139" s="48"/>
      <c r="E139" s="388"/>
      <c r="F139" s="105" t="s">
        <v>303</v>
      </c>
      <c r="G139" s="78"/>
    </row>
    <row r="140" spans="2:7" ht="17.25" customHeight="1">
      <c r="B140" s="56"/>
      <c r="C140" s="47"/>
      <c r="D140" s="48"/>
      <c r="E140" s="389"/>
      <c r="F140" s="105" t="s">
        <v>304</v>
      </c>
      <c r="G140" s="78"/>
    </row>
    <row r="141" spans="2:7" ht="17.25" customHeight="1">
      <c r="B141" s="56"/>
      <c r="C141" s="47"/>
      <c r="D141" s="48"/>
      <c r="E141" s="175" t="s">
        <v>305</v>
      </c>
      <c r="F141" s="217" t="s">
        <v>306</v>
      </c>
      <c r="G141" s="78"/>
    </row>
    <row r="142" spans="2:7" ht="17.25" customHeight="1">
      <c r="B142" s="56"/>
      <c r="C142" s="47"/>
      <c r="D142" s="48"/>
      <c r="E142" s="387" t="s">
        <v>307</v>
      </c>
      <c r="F142" s="105" t="s">
        <v>308</v>
      </c>
      <c r="G142" s="78"/>
    </row>
    <row r="143" spans="2:7" ht="17.25" customHeight="1">
      <c r="B143" s="56"/>
      <c r="C143" s="47"/>
      <c r="D143" s="48"/>
      <c r="E143" s="388"/>
      <c r="F143" s="105" t="s">
        <v>309</v>
      </c>
      <c r="G143" s="78"/>
    </row>
    <row r="144" spans="2:7" ht="17.25" customHeight="1">
      <c r="B144" s="56"/>
      <c r="C144" s="47"/>
      <c r="D144" s="48"/>
      <c r="E144" s="389"/>
      <c r="F144" s="105" t="s">
        <v>31</v>
      </c>
      <c r="G144" s="78"/>
    </row>
    <row r="145" spans="2:7" ht="17.25" customHeight="1">
      <c r="B145" s="56"/>
      <c r="C145" s="47"/>
      <c r="D145" s="48"/>
      <c r="E145" s="175" t="s">
        <v>190</v>
      </c>
      <c r="F145" s="217" t="s">
        <v>310</v>
      </c>
      <c r="G145" s="78"/>
    </row>
    <row r="146" spans="2:7" ht="17.25" customHeight="1">
      <c r="B146" s="56"/>
      <c r="C146" s="47"/>
      <c r="D146" s="48"/>
      <c r="E146" s="175"/>
      <c r="F146" s="217" t="s">
        <v>311</v>
      </c>
      <c r="G146" s="78"/>
    </row>
    <row r="147" spans="2:7" ht="17.25" customHeight="1">
      <c r="B147" s="56"/>
      <c r="C147" s="47"/>
      <c r="D147" s="48"/>
      <c r="E147" s="175"/>
      <c r="F147" s="217" t="s">
        <v>312</v>
      </c>
      <c r="G147" s="78"/>
    </row>
    <row r="148" spans="2:7" ht="17.25" customHeight="1">
      <c r="B148" s="56"/>
      <c r="C148" s="47"/>
      <c r="D148" s="48"/>
      <c r="E148" s="175"/>
      <c r="F148" s="217" t="s">
        <v>313</v>
      </c>
      <c r="G148" s="78"/>
    </row>
    <row r="149" spans="2:7" ht="17.25" customHeight="1">
      <c r="B149" s="56"/>
      <c r="C149" s="47"/>
      <c r="D149" s="48"/>
      <c r="E149" s="175"/>
      <c r="F149" s="217" t="s">
        <v>314</v>
      </c>
      <c r="G149" s="78"/>
    </row>
    <row r="150" spans="2:7" ht="17.25" customHeight="1">
      <c r="B150" s="56"/>
      <c r="C150" s="47"/>
      <c r="D150" s="48"/>
      <c r="E150" s="175"/>
      <c r="F150" s="217" t="s">
        <v>222</v>
      </c>
      <c r="G150" s="78"/>
    </row>
    <row r="151" spans="2:7" ht="17.25" customHeight="1">
      <c r="B151" s="56"/>
      <c r="C151" s="47"/>
      <c r="D151" s="48"/>
      <c r="E151" s="175"/>
      <c r="F151" s="217" t="s">
        <v>224</v>
      </c>
      <c r="G151" s="78"/>
    </row>
    <row r="152" spans="2:7" ht="17.25" customHeight="1">
      <c r="B152" s="56"/>
      <c r="C152" s="47"/>
      <c r="D152" s="48"/>
      <c r="E152" s="175"/>
      <c r="F152" s="217" t="s">
        <v>225</v>
      </c>
      <c r="G152" s="78"/>
    </row>
    <row r="153" spans="2:7" ht="17.25" customHeight="1">
      <c r="B153" s="56"/>
      <c r="C153" s="47"/>
      <c r="D153" s="48"/>
      <c r="E153" s="176" t="s">
        <v>315</v>
      </c>
      <c r="F153" s="105" t="s">
        <v>316</v>
      </c>
      <c r="G153" s="78"/>
    </row>
    <row r="154" spans="2:7" ht="17.25" customHeight="1">
      <c r="B154" s="56"/>
      <c r="C154" s="47"/>
      <c r="D154" s="48"/>
      <c r="E154" s="175" t="s">
        <v>317</v>
      </c>
      <c r="F154" s="217" t="s">
        <v>318</v>
      </c>
      <c r="G154" s="78"/>
    </row>
    <row r="155" spans="2:10" ht="17.25" customHeight="1">
      <c r="B155" s="56"/>
      <c r="C155" s="47"/>
      <c r="D155" s="48"/>
      <c r="E155" s="176" t="s">
        <v>322</v>
      </c>
      <c r="F155" s="105" t="s">
        <v>323</v>
      </c>
      <c r="G155" s="78"/>
      <c r="J155" s="41" t="s">
        <v>444</v>
      </c>
    </row>
    <row r="156" spans="2:7" ht="17.25" customHeight="1" thickBot="1">
      <c r="B156" s="57"/>
      <c r="C156" s="62"/>
      <c r="D156" s="58"/>
      <c r="E156" s="242" t="s">
        <v>173</v>
      </c>
      <c r="F156" s="243" t="s">
        <v>320</v>
      </c>
      <c r="G156" s="79"/>
    </row>
    <row r="157" spans="2:10" ht="37.5" customHeight="1" thickBot="1">
      <c r="B157" s="332">
        <v>8</v>
      </c>
      <c r="C157" s="333" t="str">
        <f>Opis!C11</f>
        <v>Microsoft Office Professional 2016 EDU</v>
      </c>
      <c r="D157" s="334" t="str">
        <f>'Arkusz cenowy'!E11</f>
        <v>1.08</v>
      </c>
      <c r="E157" s="390" t="s">
        <v>321</v>
      </c>
      <c r="F157" s="391"/>
      <c r="G157" s="335"/>
      <c r="I157" s="350"/>
      <c r="J157" s="351"/>
    </row>
    <row r="158" spans="2:10" ht="15" customHeight="1" thickBot="1">
      <c r="B158" s="46">
        <v>9</v>
      </c>
      <c r="C158" s="44" t="str">
        <f>Opis!C12</f>
        <v>Drukarka laserowa mono A4 ver. 2 ETH</v>
      </c>
      <c r="D158" s="357" t="str">
        <f>'Arkusz cenowy'!E12</f>
        <v>1.09</v>
      </c>
      <c r="E158" s="359" t="s">
        <v>422</v>
      </c>
      <c r="F158" s="360" t="s">
        <v>423</v>
      </c>
      <c r="G158" s="78"/>
      <c r="I158" s="350"/>
      <c r="J158" s="351"/>
    </row>
    <row r="159" spans="2:10" ht="15" customHeight="1" thickBot="1">
      <c r="B159" s="46"/>
      <c r="C159" s="47"/>
      <c r="D159" s="104"/>
      <c r="E159" s="361" t="s">
        <v>424</v>
      </c>
      <c r="F159" s="362" t="s">
        <v>53</v>
      </c>
      <c r="G159" s="78"/>
      <c r="I159" s="350"/>
      <c r="J159" s="351"/>
    </row>
    <row r="160" spans="2:10" ht="15" customHeight="1" thickBot="1">
      <c r="B160" s="46"/>
      <c r="C160" s="47"/>
      <c r="D160" s="104"/>
      <c r="E160" s="363" t="s">
        <v>425</v>
      </c>
      <c r="F160" s="364" t="s">
        <v>426</v>
      </c>
      <c r="G160" s="78"/>
      <c r="I160" s="350"/>
      <c r="J160" s="351"/>
    </row>
    <row r="161" spans="2:10" ht="15" customHeight="1" thickBot="1">
      <c r="B161" s="46"/>
      <c r="C161" s="47"/>
      <c r="D161" s="104"/>
      <c r="E161" s="361" t="s">
        <v>427</v>
      </c>
      <c r="F161" s="362" t="s">
        <v>38</v>
      </c>
      <c r="G161" s="78"/>
      <c r="I161" s="350"/>
      <c r="J161" s="351"/>
    </row>
    <row r="162" spans="2:10" ht="15" customHeight="1" thickBot="1">
      <c r="B162" s="46"/>
      <c r="C162" s="47"/>
      <c r="D162" s="104"/>
      <c r="E162" s="363" t="s">
        <v>428</v>
      </c>
      <c r="F162" s="364" t="s">
        <v>429</v>
      </c>
      <c r="G162" s="78"/>
      <c r="I162" s="352"/>
      <c r="J162" s="351"/>
    </row>
    <row r="163" spans="2:10" ht="15" customHeight="1" thickBot="1">
      <c r="B163" s="46"/>
      <c r="C163" s="47"/>
      <c r="D163" s="104"/>
      <c r="E163" s="361" t="s">
        <v>430</v>
      </c>
      <c r="F163" s="362" t="s">
        <v>431</v>
      </c>
      <c r="G163" s="78"/>
      <c r="I163" s="352"/>
      <c r="J163" s="351"/>
    </row>
    <row r="164" spans="2:10" ht="15" customHeight="1" thickBot="1">
      <c r="B164" s="46"/>
      <c r="C164" s="47"/>
      <c r="D164" s="104"/>
      <c r="E164" s="363" t="s">
        <v>432</v>
      </c>
      <c r="F164" s="364" t="s">
        <v>433</v>
      </c>
      <c r="G164" s="78"/>
      <c r="I164" s="350"/>
      <c r="J164" s="351"/>
    </row>
    <row r="165" spans="2:10" ht="15" customHeight="1">
      <c r="B165" s="46"/>
      <c r="C165" s="47"/>
      <c r="D165" s="104"/>
      <c r="E165" s="384" t="s">
        <v>434</v>
      </c>
      <c r="F165" s="362" t="s">
        <v>435</v>
      </c>
      <c r="G165" s="78"/>
      <c r="I165" s="382"/>
      <c r="J165" s="354"/>
    </row>
    <row r="166" spans="2:10" ht="15" customHeight="1" thickBot="1">
      <c r="B166" s="46"/>
      <c r="C166" s="47"/>
      <c r="D166" s="104"/>
      <c r="E166" s="384"/>
      <c r="F166" s="362" t="s">
        <v>436</v>
      </c>
      <c r="G166" s="78"/>
      <c r="I166" s="383"/>
      <c r="J166" s="351"/>
    </row>
    <row r="167" spans="2:10" ht="15" customHeight="1" thickBot="1">
      <c r="B167" s="46"/>
      <c r="C167" s="47"/>
      <c r="D167" s="104"/>
      <c r="E167" s="384"/>
      <c r="F167" s="362" t="s">
        <v>437</v>
      </c>
      <c r="G167" s="78"/>
      <c r="I167" s="350"/>
      <c r="J167" s="356"/>
    </row>
    <row r="168" spans="2:10" ht="30.75" customHeight="1" thickBot="1">
      <c r="B168" s="46"/>
      <c r="C168" s="47"/>
      <c r="D168" s="104"/>
      <c r="E168" s="363" t="s">
        <v>438</v>
      </c>
      <c r="F168" s="364" t="s">
        <v>439</v>
      </c>
      <c r="G168" s="78"/>
      <c r="I168" s="350"/>
      <c r="J168" s="351"/>
    </row>
    <row r="169" spans="2:10" ht="18" customHeight="1">
      <c r="B169" s="46"/>
      <c r="C169" s="47"/>
      <c r="D169" s="104"/>
      <c r="E169" s="361" t="s">
        <v>440</v>
      </c>
      <c r="F169" s="362" t="s">
        <v>441</v>
      </c>
      <c r="G169" s="78"/>
      <c r="I169" s="353"/>
      <c r="J169" s="355"/>
    </row>
    <row r="170" spans="2:7" ht="15" customHeight="1">
      <c r="B170" s="46"/>
      <c r="C170" s="47"/>
      <c r="D170" s="104"/>
      <c r="E170" s="363" t="s">
        <v>442</v>
      </c>
      <c r="F170" s="364" t="s">
        <v>443</v>
      </c>
      <c r="G170" s="78"/>
    </row>
    <row r="171" spans="2:7" ht="4.5" customHeight="1" thickBot="1">
      <c r="B171" s="61"/>
      <c r="C171" s="62"/>
      <c r="D171" s="179"/>
      <c r="E171" s="358"/>
      <c r="F171" s="259"/>
      <c r="G171" s="79"/>
    </row>
    <row r="172" spans="2:7" ht="15.75" customHeight="1">
      <c r="B172" s="67"/>
      <c r="C172" s="68"/>
      <c r="D172" s="67"/>
      <c r="E172" s="110"/>
      <c r="F172" s="111"/>
      <c r="G172" s="80"/>
    </row>
    <row r="173" spans="2:7" ht="18.75" customHeight="1">
      <c r="B173" s="39"/>
      <c r="C173" s="376" t="s">
        <v>405</v>
      </c>
      <c r="D173" s="376"/>
      <c r="E173" s="376"/>
      <c r="F173" s="27"/>
      <c r="G173" s="81"/>
    </row>
    <row r="174" spans="6:7" ht="6" customHeight="1" thickBot="1">
      <c r="F174" s="13"/>
      <c r="G174" s="76"/>
    </row>
    <row r="175" spans="2:7" ht="20.25" customHeight="1">
      <c r="B175" s="43">
        <f>'Arkusz cenowy'!C16</f>
        <v>1</v>
      </c>
      <c r="C175" s="36" t="str">
        <f>'Arkusz cenowy'!D16</f>
        <v>Kserokopiarka A3</v>
      </c>
      <c r="D175" s="190" t="str">
        <f>Opis!D15</f>
        <v>2.01</v>
      </c>
      <c r="E175" s="260" t="s">
        <v>328</v>
      </c>
      <c r="F175" s="261" t="s">
        <v>392</v>
      </c>
      <c r="G175" s="74"/>
    </row>
    <row r="176" spans="2:13" ht="17.25" customHeight="1">
      <c r="B176" s="46"/>
      <c r="C176" s="257"/>
      <c r="D176" s="70"/>
      <c r="E176" s="258" t="s">
        <v>329</v>
      </c>
      <c r="F176" s="200" t="s">
        <v>330</v>
      </c>
      <c r="G176" s="75"/>
      <c r="J176" s="68"/>
      <c r="K176" s="68"/>
      <c r="L176" s="68"/>
      <c r="M176" s="68"/>
    </row>
    <row r="177" spans="2:13" ht="17.25" customHeight="1">
      <c r="B177" s="46"/>
      <c r="C177" s="257"/>
      <c r="D177" s="70"/>
      <c r="E177" s="258" t="s">
        <v>58</v>
      </c>
      <c r="F177" s="200" t="s">
        <v>331</v>
      </c>
      <c r="G177" s="75"/>
      <c r="J177" s="68"/>
      <c r="K177" s="68"/>
      <c r="L177" s="68"/>
      <c r="M177" s="68"/>
    </row>
    <row r="178" spans="2:13" ht="17.25" customHeight="1">
      <c r="B178" s="46"/>
      <c r="C178" s="257"/>
      <c r="D178" s="70"/>
      <c r="E178" s="258" t="s">
        <v>332</v>
      </c>
      <c r="F178" s="200" t="s">
        <v>393</v>
      </c>
      <c r="G178" s="75"/>
      <c r="J178" s="68"/>
      <c r="K178" s="68"/>
      <c r="L178" s="68"/>
      <c r="M178" s="68"/>
    </row>
    <row r="179" spans="2:13" ht="17.25" customHeight="1">
      <c r="B179" s="46"/>
      <c r="C179" s="257"/>
      <c r="D179" s="70"/>
      <c r="E179" s="258" t="s">
        <v>333</v>
      </c>
      <c r="F179" s="200" t="s">
        <v>334</v>
      </c>
      <c r="G179" s="75"/>
      <c r="J179" s="68"/>
      <c r="K179" s="68"/>
      <c r="L179" s="68"/>
      <c r="M179" s="68"/>
    </row>
    <row r="180" spans="2:13" ht="17.25" customHeight="1">
      <c r="B180" s="46"/>
      <c r="C180" s="257"/>
      <c r="D180" s="70"/>
      <c r="E180" s="258" t="s">
        <v>335</v>
      </c>
      <c r="F180" s="200" t="s">
        <v>50</v>
      </c>
      <c r="G180" s="75"/>
      <c r="J180" s="68"/>
      <c r="K180" s="68"/>
      <c r="L180" s="68"/>
      <c r="M180" s="68"/>
    </row>
    <row r="181" spans="2:13" ht="17.25" customHeight="1">
      <c r="B181" s="46"/>
      <c r="C181" s="257"/>
      <c r="D181" s="70"/>
      <c r="E181" s="258" t="s">
        <v>336</v>
      </c>
      <c r="F181" s="200" t="s">
        <v>337</v>
      </c>
      <c r="G181" s="75"/>
      <c r="J181" s="68"/>
      <c r="K181" s="68"/>
      <c r="L181" s="68"/>
      <c r="M181" s="68"/>
    </row>
    <row r="182" spans="2:13" ht="17.25" customHeight="1">
      <c r="B182" s="46"/>
      <c r="C182" s="257"/>
      <c r="D182" s="70"/>
      <c r="E182" s="258" t="s">
        <v>338</v>
      </c>
      <c r="F182" s="200" t="s">
        <v>339</v>
      </c>
      <c r="G182" s="75"/>
      <c r="J182" s="68"/>
      <c r="K182" s="68"/>
      <c r="L182" s="68"/>
      <c r="M182" s="68"/>
    </row>
    <row r="183" spans="2:13" ht="17.25" customHeight="1">
      <c r="B183" s="46"/>
      <c r="C183" s="257"/>
      <c r="D183" s="70"/>
      <c r="E183" s="258" t="s">
        <v>340</v>
      </c>
      <c r="F183" s="200" t="s">
        <v>341</v>
      </c>
      <c r="G183" s="75"/>
      <c r="J183" s="68"/>
      <c r="K183" s="68"/>
      <c r="L183" s="68"/>
      <c r="M183" s="68"/>
    </row>
    <row r="184" spans="2:13" ht="17.25" customHeight="1">
      <c r="B184" s="46"/>
      <c r="C184" s="257"/>
      <c r="D184" s="70"/>
      <c r="E184" s="258" t="s">
        <v>342</v>
      </c>
      <c r="F184" s="200" t="s">
        <v>343</v>
      </c>
      <c r="G184" s="75"/>
      <c r="J184" s="68"/>
      <c r="K184" s="68"/>
      <c r="L184" s="68"/>
      <c r="M184" s="68"/>
    </row>
    <row r="185" spans="2:13" ht="17.25" customHeight="1">
      <c r="B185" s="46"/>
      <c r="C185" s="257"/>
      <c r="D185" s="70"/>
      <c r="E185" s="258" t="s">
        <v>344</v>
      </c>
      <c r="F185" s="200" t="s">
        <v>345</v>
      </c>
      <c r="G185" s="75"/>
      <c r="J185" s="68"/>
      <c r="K185" s="68"/>
      <c r="L185" s="68"/>
      <c r="M185" s="68"/>
    </row>
    <row r="186" spans="2:13" ht="17.25" customHeight="1">
      <c r="B186" s="46"/>
      <c r="C186" s="257"/>
      <c r="D186" s="70"/>
      <c r="E186" s="258" t="s">
        <v>346</v>
      </c>
      <c r="F186" s="200" t="s">
        <v>347</v>
      </c>
      <c r="G186" s="75"/>
      <c r="J186" s="68"/>
      <c r="K186" s="68"/>
      <c r="L186" s="68"/>
      <c r="M186" s="68"/>
    </row>
    <row r="187" spans="2:13" ht="17.25" customHeight="1">
      <c r="B187" s="46"/>
      <c r="C187" s="257"/>
      <c r="D187" s="70"/>
      <c r="E187" s="258" t="s">
        <v>348</v>
      </c>
      <c r="F187" s="200" t="s">
        <v>345</v>
      </c>
      <c r="G187" s="75"/>
      <c r="J187" s="68"/>
      <c r="K187" s="68"/>
      <c r="L187" s="68"/>
      <c r="M187" s="68"/>
    </row>
    <row r="188" spans="2:13" ht="17.25" customHeight="1">
      <c r="B188" s="46"/>
      <c r="C188" s="257"/>
      <c r="D188" s="70"/>
      <c r="E188" s="258" t="s">
        <v>63</v>
      </c>
      <c r="F188" s="200" t="s">
        <v>349</v>
      </c>
      <c r="G188" s="75"/>
      <c r="J188" s="68"/>
      <c r="K188" s="68"/>
      <c r="L188" s="68"/>
      <c r="M188" s="68"/>
    </row>
    <row r="189" spans="2:13" ht="17.25" customHeight="1">
      <c r="B189" s="46"/>
      <c r="C189" s="257"/>
      <c r="D189" s="70"/>
      <c r="E189" s="258" t="s">
        <v>57</v>
      </c>
      <c r="F189" s="200" t="s">
        <v>350</v>
      </c>
      <c r="G189" s="75"/>
      <c r="J189" s="68"/>
      <c r="K189" s="68"/>
      <c r="L189" s="68"/>
      <c r="M189" s="68"/>
    </row>
    <row r="190" spans="2:13" ht="3.75" customHeight="1">
      <c r="B190" s="46"/>
      <c r="C190" s="257"/>
      <c r="D190" s="70"/>
      <c r="E190" s="258"/>
      <c r="F190" s="200"/>
      <c r="G190" s="75"/>
      <c r="J190" s="68"/>
      <c r="K190" s="68"/>
      <c r="L190" s="68"/>
      <c r="M190" s="68"/>
    </row>
    <row r="191" spans="2:13" ht="17.25" customHeight="1">
      <c r="B191" s="46"/>
      <c r="C191" s="257"/>
      <c r="D191" s="70"/>
      <c r="E191" s="374" t="s">
        <v>351</v>
      </c>
      <c r="F191" s="375"/>
      <c r="G191" s="75"/>
      <c r="J191" s="68"/>
      <c r="K191" s="68"/>
      <c r="L191" s="68"/>
      <c r="M191" s="68"/>
    </row>
    <row r="192" spans="2:13" ht="17.25" customHeight="1">
      <c r="B192" s="46"/>
      <c r="C192" s="257"/>
      <c r="D192" s="70"/>
      <c r="E192" s="258" t="s">
        <v>352</v>
      </c>
      <c r="F192" s="200" t="s">
        <v>353</v>
      </c>
      <c r="G192" s="75"/>
      <c r="J192" s="68"/>
      <c r="K192" s="68"/>
      <c r="L192" s="68"/>
      <c r="M192" s="68"/>
    </row>
    <row r="193" spans="2:13" ht="17.25" customHeight="1">
      <c r="B193" s="46"/>
      <c r="C193" s="257"/>
      <c r="D193" s="70"/>
      <c r="E193" s="258" t="s">
        <v>354</v>
      </c>
      <c r="F193" s="200" t="s">
        <v>355</v>
      </c>
      <c r="G193" s="75"/>
      <c r="J193" s="68"/>
      <c r="K193" s="68"/>
      <c r="L193" s="68"/>
      <c r="M193" s="68"/>
    </row>
    <row r="194" spans="2:13" ht="17.25" customHeight="1">
      <c r="B194" s="46"/>
      <c r="C194" s="257"/>
      <c r="D194" s="70"/>
      <c r="E194" s="258" t="s">
        <v>356</v>
      </c>
      <c r="F194" s="200" t="s">
        <v>357</v>
      </c>
      <c r="G194" s="75"/>
      <c r="J194" s="68"/>
      <c r="K194" s="68"/>
      <c r="L194" s="68"/>
      <c r="M194" s="68"/>
    </row>
    <row r="195" spans="2:13" ht="17.25" customHeight="1">
      <c r="B195" s="46"/>
      <c r="C195" s="257"/>
      <c r="D195" s="70"/>
      <c r="E195" s="258" t="s">
        <v>358</v>
      </c>
      <c r="F195" s="200" t="s">
        <v>359</v>
      </c>
      <c r="G195" s="75"/>
      <c r="J195" s="68"/>
      <c r="K195" s="68"/>
      <c r="L195" s="68"/>
      <c r="M195" s="68"/>
    </row>
    <row r="196" spans="2:13" ht="3.75" customHeight="1">
      <c r="B196" s="46"/>
      <c r="C196" s="257"/>
      <c r="D196" s="70"/>
      <c r="E196" s="258"/>
      <c r="F196" s="200"/>
      <c r="G196" s="75"/>
      <c r="J196" s="68"/>
      <c r="K196" s="68"/>
      <c r="L196" s="68"/>
      <c r="M196" s="68"/>
    </row>
    <row r="197" spans="2:13" ht="17.25" customHeight="1">
      <c r="B197" s="46"/>
      <c r="C197" s="257"/>
      <c r="D197" s="70"/>
      <c r="E197" s="374" t="s">
        <v>360</v>
      </c>
      <c r="F197" s="375"/>
      <c r="G197" s="75"/>
      <c r="J197" s="68"/>
      <c r="K197" s="68"/>
      <c r="L197" s="68"/>
      <c r="M197" s="68"/>
    </row>
    <row r="198" spans="2:13" ht="17.25" customHeight="1">
      <c r="B198" s="46"/>
      <c r="C198" s="257"/>
      <c r="D198" s="70"/>
      <c r="E198" s="258" t="s">
        <v>352</v>
      </c>
      <c r="F198" s="200" t="s">
        <v>361</v>
      </c>
      <c r="G198" s="75"/>
      <c r="J198" s="68"/>
      <c r="K198" s="68"/>
      <c r="L198" s="68"/>
      <c r="M198" s="68"/>
    </row>
    <row r="199" spans="2:13" ht="17.25" customHeight="1">
      <c r="B199" s="46"/>
      <c r="C199" s="257"/>
      <c r="D199" s="70"/>
      <c r="E199" s="258" t="s">
        <v>362</v>
      </c>
      <c r="F199" s="200" t="s">
        <v>363</v>
      </c>
      <c r="G199" s="75"/>
      <c r="J199" s="68"/>
      <c r="K199" s="68"/>
      <c r="L199" s="68"/>
      <c r="M199" s="68"/>
    </row>
    <row r="200" spans="2:13" ht="17.25" customHeight="1">
      <c r="B200" s="46"/>
      <c r="C200" s="257"/>
      <c r="D200" s="70"/>
      <c r="E200" s="258" t="s">
        <v>55</v>
      </c>
      <c r="F200" s="200" t="s">
        <v>364</v>
      </c>
      <c r="G200" s="75"/>
      <c r="J200" s="68"/>
      <c r="K200" s="68"/>
      <c r="L200" s="68"/>
      <c r="M200" s="68"/>
    </row>
    <row r="201" spans="2:13" ht="17.25" customHeight="1">
      <c r="B201" s="46"/>
      <c r="C201" s="257"/>
      <c r="D201" s="70"/>
      <c r="E201" s="258" t="s">
        <v>365</v>
      </c>
      <c r="F201" s="200" t="s">
        <v>144</v>
      </c>
      <c r="G201" s="75"/>
      <c r="J201" s="68"/>
      <c r="K201" s="68"/>
      <c r="L201" s="68"/>
      <c r="M201" s="68"/>
    </row>
    <row r="202" spans="2:13" ht="3.75" customHeight="1">
      <c r="B202" s="46"/>
      <c r="C202" s="257"/>
      <c r="D202" s="70"/>
      <c r="E202" s="258"/>
      <c r="F202" s="200"/>
      <c r="G202" s="75"/>
      <c r="J202" s="68"/>
      <c r="K202" s="68"/>
      <c r="L202" s="68"/>
      <c r="M202" s="68"/>
    </row>
    <row r="203" spans="2:13" ht="17.25" customHeight="1">
      <c r="B203" s="46"/>
      <c r="C203" s="257"/>
      <c r="D203" s="70"/>
      <c r="E203" s="374" t="s">
        <v>366</v>
      </c>
      <c r="F203" s="375"/>
      <c r="G203" s="75"/>
      <c r="J203" s="68"/>
      <c r="K203" s="68"/>
      <c r="L203" s="68"/>
      <c r="M203" s="68"/>
    </row>
    <row r="204" spans="2:13" ht="17.25" customHeight="1">
      <c r="B204" s="46"/>
      <c r="C204" s="257"/>
      <c r="D204" s="70"/>
      <c r="E204" s="258" t="s">
        <v>352</v>
      </c>
      <c r="F204" s="200" t="s">
        <v>353</v>
      </c>
      <c r="G204" s="75"/>
      <c r="J204" s="68"/>
      <c r="K204" s="68"/>
      <c r="L204" s="68"/>
      <c r="M204" s="68"/>
    </row>
    <row r="205" spans="2:13" ht="66" customHeight="1">
      <c r="B205" s="46"/>
      <c r="C205" s="257"/>
      <c r="D205" s="70"/>
      <c r="E205" s="258" t="s">
        <v>367</v>
      </c>
      <c r="F205" s="200" t="s">
        <v>368</v>
      </c>
      <c r="G205" s="75"/>
      <c r="J205" s="68"/>
      <c r="K205" s="68"/>
      <c r="L205" s="68"/>
      <c r="M205" s="68"/>
    </row>
    <row r="206" spans="2:13" ht="4.5" customHeight="1">
      <c r="B206" s="46"/>
      <c r="C206" s="257"/>
      <c r="D206" s="70"/>
      <c r="E206" s="258"/>
      <c r="F206" s="200"/>
      <c r="G206" s="75"/>
      <c r="J206" s="68"/>
      <c r="K206" s="68"/>
      <c r="L206" s="68"/>
      <c r="M206" s="68"/>
    </row>
    <row r="207" spans="2:13" ht="17.25" customHeight="1">
      <c r="B207" s="46"/>
      <c r="C207" s="257"/>
      <c r="D207" s="70"/>
      <c r="E207" s="374" t="s">
        <v>369</v>
      </c>
      <c r="F207" s="375"/>
      <c r="G207" s="75"/>
      <c r="J207" s="68"/>
      <c r="K207" s="68"/>
      <c r="L207" s="68"/>
      <c r="M207" s="68"/>
    </row>
    <row r="208" spans="2:13" ht="17.25" customHeight="1">
      <c r="B208" s="46"/>
      <c r="C208" s="257"/>
      <c r="D208" s="70"/>
      <c r="E208" s="258" t="s">
        <v>370</v>
      </c>
      <c r="F208" s="200" t="s">
        <v>371</v>
      </c>
      <c r="G208" s="75"/>
      <c r="J208" s="68"/>
      <c r="K208" s="68"/>
      <c r="L208" s="68"/>
      <c r="M208" s="68"/>
    </row>
    <row r="209" spans="2:13" ht="17.25" customHeight="1">
      <c r="B209" s="46"/>
      <c r="C209" s="257"/>
      <c r="D209" s="70"/>
      <c r="E209" s="258" t="s">
        <v>372</v>
      </c>
      <c r="F209" s="200" t="s">
        <v>373</v>
      </c>
      <c r="G209" s="75"/>
      <c r="J209" s="68"/>
      <c r="K209" s="68"/>
      <c r="L209" s="68"/>
      <c r="M209" s="68"/>
    </row>
    <row r="210" spans="2:13" ht="17.25" customHeight="1">
      <c r="B210" s="46"/>
      <c r="C210" s="257"/>
      <c r="D210" s="70"/>
      <c r="E210" s="258" t="s">
        <v>374</v>
      </c>
      <c r="F210" s="200" t="s">
        <v>375</v>
      </c>
      <c r="G210" s="75"/>
      <c r="J210" s="68"/>
      <c r="K210" s="68"/>
      <c r="L210" s="68"/>
      <c r="M210" s="68"/>
    </row>
    <row r="211" spans="2:13" ht="17.25" customHeight="1">
      <c r="B211" s="46"/>
      <c r="C211" s="257"/>
      <c r="D211" s="70"/>
      <c r="E211" s="258" t="s">
        <v>376</v>
      </c>
      <c r="F211" s="200" t="s">
        <v>377</v>
      </c>
      <c r="G211" s="75"/>
      <c r="J211" s="68"/>
      <c r="K211" s="68"/>
      <c r="L211" s="68"/>
      <c r="M211" s="68"/>
    </row>
    <row r="212" spans="2:13" ht="17.25" customHeight="1">
      <c r="B212" s="46"/>
      <c r="C212" s="257"/>
      <c r="D212" s="70"/>
      <c r="E212" s="258" t="s">
        <v>378</v>
      </c>
      <c r="F212" s="200" t="s">
        <v>379</v>
      </c>
      <c r="G212" s="75"/>
      <c r="J212" s="68"/>
      <c r="K212" s="68"/>
      <c r="L212" s="68"/>
      <c r="M212" s="68"/>
    </row>
    <row r="213" spans="2:13" ht="17.25" customHeight="1">
      <c r="B213" s="46"/>
      <c r="C213" s="257"/>
      <c r="D213" s="70"/>
      <c r="E213" s="258" t="s">
        <v>380</v>
      </c>
      <c r="F213" s="200" t="s">
        <v>381</v>
      </c>
      <c r="G213" s="75"/>
      <c r="J213" s="68"/>
      <c r="K213" s="68"/>
      <c r="L213" s="68"/>
      <c r="M213" s="68"/>
    </row>
    <row r="214" spans="2:13" ht="17.25" customHeight="1">
      <c r="B214" s="46"/>
      <c r="C214" s="257"/>
      <c r="D214" s="70"/>
      <c r="E214" s="258" t="s">
        <v>382</v>
      </c>
      <c r="F214" s="200" t="s">
        <v>383</v>
      </c>
      <c r="G214" s="75"/>
      <c r="J214" s="68"/>
      <c r="K214" s="68"/>
      <c r="L214" s="68"/>
      <c r="M214" s="68"/>
    </row>
    <row r="215" spans="2:13" ht="17.25" customHeight="1">
      <c r="B215" s="46"/>
      <c r="C215" s="257"/>
      <c r="D215" s="70"/>
      <c r="E215" s="258" t="s">
        <v>384</v>
      </c>
      <c r="F215" s="200" t="s">
        <v>385</v>
      </c>
      <c r="G215" s="75"/>
      <c r="J215" s="68"/>
      <c r="K215" s="68"/>
      <c r="L215" s="68"/>
      <c r="M215" s="68"/>
    </row>
    <row r="216" spans="2:13" ht="17.25" customHeight="1">
      <c r="B216" s="46"/>
      <c r="C216" s="257"/>
      <c r="D216" s="70"/>
      <c r="E216" s="258" t="s">
        <v>386</v>
      </c>
      <c r="F216" s="200" t="s">
        <v>394</v>
      </c>
      <c r="G216" s="75"/>
      <c r="J216" s="68"/>
      <c r="K216" s="68"/>
      <c r="L216" s="68"/>
      <c r="M216" s="68"/>
    </row>
    <row r="217" spans="2:13" ht="17.25" customHeight="1">
      <c r="B217" s="46"/>
      <c r="C217" s="257"/>
      <c r="D217" s="70"/>
      <c r="E217" s="258" t="s">
        <v>396</v>
      </c>
      <c r="F217" s="200" t="s">
        <v>395</v>
      </c>
      <c r="G217" s="75"/>
      <c r="J217" s="68"/>
      <c r="K217" s="68"/>
      <c r="L217" s="68"/>
      <c r="M217" s="68"/>
    </row>
    <row r="218" spans="2:13" ht="17.25" customHeight="1">
      <c r="B218" s="46"/>
      <c r="C218" s="257"/>
      <c r="D218" s="70"/>
      <c r="E218" s="258" t="s">
        <v>400</v>
      </c>
      <c r="F218" s="200" t="s">
        <v>397</v>
      </c>
      <c r="G218" s="75"/>
      <c r="J218" s="68"/>
      <c r="K218" s="68"/>
      <c r="L218" s="68"/>
      <c r="M218" s="68"/>
    </row>
    <row r="219" spans="2:13" ht="17.25" customHeight="1">
      <c r="B219" s="46"/>
      <c r="C219" s="257"/>
      <c r="D219" s="70"/>
      <c r="E219" s="258" t="s">
        <v>401</v>
      </c>
      <c r="F219" s="200" t="s">
        <v>398</v>
      </c>
      <c r="G219" s="75"/>
      <c r="J219" s="68"/>
      <c r="K219" s="68"/>
      <c r="L219" s="68"/>
      <c r="M219" s="68"/>
    </row>
    <row r="220" spans="2:13" ht="17.25" customHeight="1">
      <c r="B220" s="46"/>
      <c r="C220" s="257"/>
      <c r="D220" s="70"/>
      <c r="E220" s="258" t="s">
        <v>402</v>
      </c>
      <c r="F220" s="200" t="s">
        <v>399</v>
      </c>
      <c r="G220" s="75"/>
      <c r="J220" s="68"/>
      <c r="K220" s="68"/>
      <c r="L220" s="68"/>
      <c r="M220" s="68"/>
    </row>
    <row r="221" spans="2:13" ht="17.25" customHeight="1">
      <c r="B221" s="46"/>
      <c r="C221" s="257"/>
      <c r="D221" s="70"/>
      <c r="E221" s="258" t="s">
        <v>404</v>
      </c>
      <c r="F221" s="200" t="s">
        <v>403</v>
      </c>
      <c r="G221" s="75"/>
      <c r="J221" s="68"/>
      <c r="K221" s="68"/>
      <c r="L221" s="68"/>
      <c r="M221" s="68"/>
    </row>
    <row r="222" spans="2:13" ht="6.75" customHeight="1">
      <c r="B222" s="46"/>
      <c r="C222" s="257"/>
      <c r="D222" s="70"/>
      <c r="E222" s="258"/>
      <c r="F222" s="200"/>
      <c r="G222" s="75"/>
      <c r="J222" s="68"/>
      <c r="K222" s="68"/>
      <c r="L222" s="68"/>
      <c r="M222" s="68"/>
    </row>
    <row r="223" spans="2:13" ht="17.25" customHeight="1">
      <c r="B223" s="46"/>
      <c r="C223" s="257"/>
      <c r="D223" s="70"/>
      <c r="E223" s="374" t="s">
        <v>60</v>
      </c>
      <c r="F223" s="375"/>
      <c r="G223" s="75"/>
      <c r="J223" s="68"/>
      <c r="K223" s="68"/>
      <c r="L223" s="68"/>
      <c r="M223" s="68"/>
    </row>
    <row r="224" spans="2:13" ht="17.25" customHeight="1">
      <c r="B224" s="46"/>
      <c r="C224" s="257"/>
      <c r="D224" s="70"/>
      <c r="E224" s="258" t="s">
        <v>387</v>
      </c>
      <c r="F224" s="200" t="s">
        <v>407</v>
      </c>
      <c r="G224" s="75"/>
      <c r="J224" s="68"/>
      <c r="K224" s="68"/>
      <c r="L224" s="68"/>
      <c r="M224" s="68"/>
    </row>
    <row r="225" spans="2:13" ht="17.25" customHeight="1">
      <c r="B225" s="46"/>
      <c r="C225" s="257"/>
      <c r="D225" s="70"/>
      <c r="E225" s="258" t="s">
        <v>388</v>
      </c>
      <c r="F225" s="200" t="s">
        <v>389</v>
      </c>
      <c r="G225" s="75"/>
      <c r="J225" s="68"/>
      <c r="K225" s="68"/>
      <c r="L225" s="68"/>
      <c r="M225" s="68"/>
    </row>
    <row r="226" spans="2:13" ht="17.25" customHeight="1">
      <c r="B226" s="46"/>
      <c r="C226" s="257"/>
      <c r="D226" s="70"/>
      <c r="E226" s="258" t="s">
        <v>390</v>
      </c>
      <c r="F226" s="200" t="s">
        <v>391</v>
      </c>
      <c r="G226" s="75"/>
      <c r="J226" s="68"/>
      <c r="K226" s="68"/>
      <c r="L226" s="68"/>
      <c r="M226" s="68"/>
    </row>
    <row r="227" spans="2:13" ht="4.5" customHeight="1" thickBot="1">
      <c r="B227" s="61"/>
      <c r="C227" s="262"/>
      <c r="D227" s="263"/>
      <c r="E227" s="264"/>
      <c r="F227" s="265"/>
      <c r="G227" s="77"/>
      <c r="J227" s="66"/>
      <c r="K227" s="68"/>
      <c r="L227" s="68"/>
      <c r="M227" s="68"/>
    </row>
    <row r="228" ht="15" customHeight="1">
      <c r="G228" s="76"/>
    </row>
    <row r="229" spans="2:7" ht="15.75">
      <c r="B229" s="39"/>
      <c r="C229" s="376" t="s">
        <v>35</v>
      </c>
      <c r="D229" s="376"/>
      <c r="E229" s="376"/>
      <c r="F229" s="27"/>
      <c r="G229" s="81"/>
    </row>
    <row r="230" spans="2:7" s="68" customFormat="1" ht="3.75" customHeight="1">
      <c r="B230" s="67"/>
      <c r="D230" s="67"/>
      <c r="E230" s="311"/>
      <c r="F230" s="13"/>
      <c r="G230" s="108"/>
    </row>
    <row r="231" spans="2:7" s="68" customFormat="1" ht="2.25" customHeight="1" thickBot="1">
      <c r="B231" s="159"/>
      <c r="C231" s="194"/>
      <c r="D231" s="159"/>
      <c r="E231" s="312"/>
      <c r="F231" s="313"/>
      <c r="G231" s="314"/>
    </row>
    <row r="232" spans="2:7" ht="17.25" customHeight="1">
      <c r="B232" s="70">
        <v>1</v>
      </c>
      <c r="C232" s="68" t="str">
        <f>Opis!C17</f>
        <v>Ekran projekcyjny</v>
      </c>
      <c r="D232" s="70" t="str">
        <f>Opis!D17</f>
        <v>3.01</v>
      </c>
      <c r="E232" s="392" t="s">
        <v>416</v>
      </c>
      <c r="F232" s="393"/>
      <c r="G232" s="82"/>
    </row>
    <row r="233" spans="2:7" ht="17.25" customHeight="1">
      <c r="B233" s="70"/>
      <c r="C233" s="68"/>
      <c r="D233" s="70"/>
      <c r="E233" s="112" t="s">
        <v>412</v>
      </c>
      <c r="F233" s="315" t="s">
        <v>414</v>
      </c>
      <c r="G233" s="82"/>
    </row>
    <row r="234" spans="2:7" ht="17.25" customHeight="1">
      <c r="B234" s="71"/>
      <c r="C234" s="300"/>
      <c r="D234" s="71"/>
      <c r="E234" s="316" t="s">
        <v>413</v>
      </c>
      <c r="F234" s="317" t="s">
        <v>415</v>
      </c>
      <c r="G234" s="299"/>
    </row>
    <row r="235" spans="2:7" ht="17.25" customHeight="1">
      <c r="B235" s="70">
        <v>2</v>
      </c>
      <c r="C235" s="68" t="str">
        <f>Opis!C18</f>
        <v>Projektor multimedialny ver. 1</v>
      </c>
      <c r="D235" s="70" t="str">
        <f>Opis!D18</f>
        <v>3.02</v>
      </c>
      <c r="E235" s="301" t="s">
        <v>62</v>
      </c>
      <c r="F235" s="174" t="s">
        <v>66</v>
      </c>
      <c r="G235" s="82"/>
    </row>
    <row r="236" spans="2:7" ht="17.25" customHeight="1">
      <c r="B236" s="70"/>
      <c r="C236" s="68"/>
      <c r="D236" s="70"/>
      <c r="E236" s="302" t="s">
        <v>67</v>
      </c>
      <c r="F236" s="115" t="s">
        <v>109</v>
      </c>
      <c r="G236" s="82"/>
    </row>
    <row r="237" spans="2:7" ht="17.25" customHeight="1">
      <c r="B237" s="70"/>
      <c r="C237" s="68"/>
      <c r="D237" s="70"/>
      <c r="E237" s="303" t="s">
        <v>68</v>
      </c>
      <c r="F237" s="106" t="s">
        <v>69</v>
      </c>
      <c r="G237" s="82"/>
    </row>
    <row r="238" spans="2:7" ht="17.25" customHeight="1">
      <c r="B238" s="70"/>
      <c r="C238" s="68"/>
      <c r="D238" s="70"/>
      <c r="E238" s="302" t="s">
        <v>70</v>
      </c>
      <c r="F238" s="115" t="s">
        <v>110</v>
      </c>
      <c r="G238" s="82"/>
    </row>
    <row r="239" spans="2:7" ht="51" customHeight="1">
      <c r="B239" s="70"/>
      <c r="C239" s="68"/>
      <c r="D239" s="70"/>
      <c r="E239" s="303" t="s">
        <v>71</v>
      </c>
      <c r="F239" s="106" t="s">
        <v>111</v>
      </c>
      <c r="G239" s="82"/>
    </row>
    <row r="240" spans="2:7" ht="17.25" customHeight="1">
      <c r="B240" s="70"/>
      <c r="C240" s="68"/>
      <c r="D240" s="70"/>
      <c r="E240" s="302" t="s">
        <v>72</v>
      </c>
      <c r="F240" s="115" t="s">
        <v>38</v>
      </c>
      <c r="G240" s="82"/>
    </row>
    <row r="241" spans="2:7" ht="17.25" customHeight="1">
      <c r="B241" s="70"/>
      <c r="C241" s="68"/>
      <c r="D241" s="70"/>
      <c r="E241" s="303" t="s">
        <v>73</v>
      </c>
      <c r="F241" s="106" t="s">
        <v>112</v>
      </c>
      <c r="G241" s="82"/>
    </row>
    <row r="242" spans="2:7" ht="17.25" customHeight="1">
      <c r="B242" s="70"/>
      <c r="C242" s="68"/>
      <c r="D242" s="70"/>
      <c r="E242" s="302" t="s">
        <v>74</v>
      </c>
      <c r="F242" s="115" t="s">
        <v>113</v>
      </c>
      <c r="G242" s="82"/>
    </row>
    <row r="243" spans="2:7" ht="37.5" customHeight="1" thickBot="1">
      <c r="B243" s="263"/>
      <c r="C243" s="194"/>
      <c r="D243" s="263"/>
      <c r="E243" s="304" t="s">
        <v>75</v>
      </c>
      <c r="F243" s="169" t="s">
        <v>283</v>
      </c>
      <c r="G243" s="83"/>
    </row>
    <row r="244" spans="2:7" ht="21" customHeight="1">
      <c r="B244" s="70">
        <v>3</v>
      </c>
      <c r="C244" s="68" t="str">
        <f>Opis!C19</f>
        <v>Projektor multimedialny ver. 2</v>
      </c>
      <c r="D244" s="70" t="str">
        <f>Opis!D19</f>
        <v>3.03</v>
      </c>
      <c r="E244" s="385" t="s">
        <v>278</v>
      </c>
      <c r="F244" s="386"/>
      <c r="G244" s="82"/>
    </row>
    <row r="245" spans="2:9" ht="18" customHeight="1">
      <c r="B245" s="70"/>
      <c r="C245" s="68"/>
      <c r="D245" s="70"/>
      <c r="E245" s="302" t="s">
        <v>127</v>
      </c>
      <c r="F245" s="115" t="s">
        <v>66</v>
      </c>
      <c r="G245" s="82"/>
      <c r="I245" s="209"/>
    </row>
    <row r="246" spans="2:9" ht="18" customHeight="1">
      <c r="B246" s="70"/>
      <c r="C246" s="68"/>
      <c r="D246" s="70"/>
      <c r="E246" s="303" t="s">
        <v>125</v>
      </c>
      <c r="F246" s="106" t="s">
        <v>270</v>
      </c>
      <c r="G246" s="82"/>
      <c r="I246" s="209"/>
    </row>
    <row r="247" spans="2:9" ht="18" customHeight="1">
      <c r="B247" s="70"/>
      <c r="C247" s="68"/>
      <c r="D247" s="70"/>
      <c r="E247" s="302" t="s">
        <v>126</v>
      </c>
      <c r="F247" s="115" t="s">
        <v>279</v>
      </c>
      <c r="G247" s="82"/>
      <c r="I247" s="209"/>
    </row>
    <row r="248" spans="2:9" ht="18" customHeight="1">
      <c r="B248" s="70"/>
      <c r="C248" s="68"/>
      <c r="D248" s="70"/>
      <c r="E248" s="303" t="s">
        <v>128</v>
      </c>
      <c r="F248" s="106" t="s">
        <v>280</v>
      </c>
      <c r="G248" s="82"/>
      <c r="I248" s="209"/>
    </row>
    <row r="249" spans="2:9" ht="18" customHeight="1">
      <c r="B249" s="70"/>
      <c r="C249" s="68"/>
      <c r="D249" s="70"/>
      <c r="E249" s="302" t="s">
        <v>271</v>
      </c>
      <c r="F249" s="115" t="s">
        <v>272</v>
      </c>
      <c r="G249" s="82"/>
      <c r="I249" s="209"/>
    </row>
    <row r="250" spans="2:9" ht="18" customHeight="1">
      <c r="B250" s="70"/>
      <c r="C250" s="68"/>
      <c r="D250" s="70"/>
      <c r="E250" s="303" t="s">
        <v>273</v>
      </c>
      <c r="F250" s="106" t="s">
        <v>274</v>
      </c>
      <c r="G250" s="82"/>
      <c r="I250" s="209"/>
    </row>
    <row r="251" spans="2:9" ht="18" customHeight="1">
      <c r="B251" s="70"/>
      <c r="C251" s="68"/>
      <c r="D251" s="70"/>
      <c r="E251" s="302" t="s">
        <v>129</v>
      </c>
      <c r="F251" s="115" t="s">
        <v>275</v>
      </c>
      <c r="G251" s="82"/>
      <c r="I251" s="209"/>
    </row>
    <row r="252" spans="2:9" ht="18" customHeight="1">
      <c r="B252" s="70"/>
      <c r="C252" s="68"/>
      <c r="D252" s="70"/>
      <c r="E252" s="303" t="s">
        <v>276</v>
      </c>
      <c r="F252" s="237" t="s">
        <v>284</v>
      </c>
      <c r="G252" s="82"/>
      <c r="I252" s="209"/>
    </row>
    <row r="253" spans="2:9" ht="18" customHeight="1">
      <c r="B253" s="70"/>
      <c r="C253" s="68"/>
      <c r="D253" s="70"/>
      <c r="E253" s="302" t="s">
        <v>277</v>
      </c>
      <c r="F253" s="186" t="s">
        <v>281</v>
      </c>
      <c r="G253" s="82"/>
      <c r="I253" s="209"/>
    </row>
    <row r="254" spans="2:9" ht="32.25" customHeight="1" thickBot="1">
      <c r="B254" s="263"/>
      <c r="C254" s="194"/>
      <c r="D254" s="263"/>
      <c r="E254" s="304" t="s">
        <v>130</v>
      </c>
      <c r="F254" s="238" t="s">
        <v>282</v>
      </c>
      <c r="G254" s="83"/>
      <c r="I254" s="209"/>
    </row>
    <row r="255" spans="2:7" ht="12" customHeight="1">
      <c r="B255" s="67"/>
      <c r="C255" s="68"/>
      <c r="D255" s="67"/>
      <c r="E255" s="110"/>
      <c r="F255" s="111"/>
      <c r="G255" s="108"/>
    </row>
    <row r="256" ht="15">
      <c r="E256" s="72"/>
    </row>
    <row r="257" ht="15">
      <c r="E257" s="72"/>
    </row>
    <row r="258" ht="15">
      <c r="E258" s="72"/>
    </row>
    <row r="259" ht="15">
      <c r="E259" s="72"/>
    </row>
    <row r="260" ht="15">
      <c r="E260" s="72"/>
    </row>
    <row r="261" ht="12.75">
      <c r="E261" s="65"/>
    </row>
    <row r="262" spans="5:7" ht="15">
      <c r="E262" s="72"/>
      <c r="G262" s="84"/>
    </row>
    <row r="263" spans="5:7" ht="15">
      <c r="E263" s="72"/>
      <c r="G263" s="85" t="s">
        <v>51</v>
      </c>
    </row>
    <row r="264" ht="15">
      <c r="E264" s="72"/>
    </row>
    <row r="265" ht="12.75">
      <c r="E265" s="65"/>
    </row>
    <row r="266" ht="15">
      <c r="E266" s="72"/>
    </row>
    <row r="267" ht="15">
      <c r="E267" s="72"/>
    </row>
    <row r="268" ht="15">
      <c r="E268" s="72"/>
    </row>
    <row r="269" ht="15">
      <c r="E269" s="72"/>
    </row>
  </sheetData>
  <sheetProtection/>
  <mergeCells count="21">
    <mergeCell ref="E232:F232"/>
    <mergeCell ref="E64:E65"/>
    <mergeCell ref="I165:I166"/>
    <mergeCell ref="E165:E167"/>
    <mergeCell ref="E244:F244"/>
    <mergeCell ref="E138:E140"/>
    <mergeCell ref="E142:E144"/>
    <mergeCell ref="E157:F157"/>
    <mergeCell ref="E191:F191"/>
    <mergeCell ref="E197:F197"/>
    <mergeCell ref="E203:F203"/>
    <mergeCell ref="E66:E68"/>
    <mergeCell ref="E207:F207"/>
    <mergeCell ref="E223:F223"/>
    <mergeCell ref="C3:E3"/>
    <mergeCell ref="C173:E173"/>
    <mergeCell ref="C229:E229"/>
    <mergeCell ref="E109:E112"/>
    <mergeCell ref="E113:E116"/>
    <mergeCell ref="E117:E118"/>
    <mergeCell ref="E57:E61"/>
  </mergeCells>
  <printOptions/>
  <pageMargins left="0.51" right="0.18" top="0.33" bottom="0.74" header="0.49" footer="0.59"/>
  <pageSetup fitToHeight="0" fitToWidth="1"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8"/>
  <sheetViews>
    <sheetView showGridLines="0" tabSelected="1" zoomScalePageLayoutView="0" workbookViewId="0" topLeftCell="A1">
      <selection activeCell="E3" sqref="E3"/>
    </sheetView>
  </sheetViews>
  <sheetFormatPr defaultColWidth="9.00390625" defaultRowHeight="12.75"/>
  <cols>
    <col min="1" max="1" width="0.37109375" style="2" customWidth="1"/>
    <col min="2" max="2" width="3.75390625" style="2" customWidth="1"/>
    <col min="3" max="3" width="4.625" style="5" customWidth="1"/>
    <col min="4" max="4" width="40.75390625" style="2" customWidth="1"/>
    <col min="5" max="5" width="8.625" style="16" customWidth="1"/>
    <col min="6" max="6" width="8.125" style="17" customWidth="1"/>
    <col min="7" max="7" width="14.25390625" style="17" customWidth="1"/>
    <col min="8" max="13" width="14.25390625" style="2" customWidth="1"/>
    <col min="14" max="16384" width="9.125" style="2" customWidth="1"/>
  </cols>
  <sheetData>
    <row r="1" spans="4:13" ht="27" customHeight="1">
      <c r="D1" s="4" t="s">
        <v>446</v>
      </c>
      <c r="E1" s="8"/>
      <c r="F1" s="14"/>
      <c r="G1" s="14"/>
      <c r="M1" s="59" t="str">
        <f>Opis!O1</f>
        <v>ver.1.1</v>
      </c>
    </row>
    <row r="2" spans="4:7" ht="3" customHeight="1" thickBot="1">
      <c r="D2" s="1"/>
      <c r="E2" s="6"/>
      <c r="F2" s="14"/>
      <c r="G2" s="14"/>
    </row>
    <row r="3" spans="2:13" s="20" customFormat="1" ht="117" customHeight="1" thickBot="1">
      <c r="B3" s="341"/>
      <c r="C3" s="266"/>
      <c r="D3" s="266"/>
      <c r="E3" s="267"/>
      <c r="F3" s="25" t="s">
        <v>1</v>
      </c>
      <c r="G3" s="86" t="s">
        <v>2</v>
      </c>
      <c r="H3" s="86" t="s">
        <v>39</v>
      </c>
      <c r="I3" s="86" t="s">
        <v>176</v>
      </c>
      <c r="J3" s="86" t="s">
        <v>177</v>
      </c>
      <c r="K3" s="86" t="s">
        <v>409</v>
      </c>
      <c r="L3" s="86" t="s">
        <v>3</v>
      </c>
      <c r="M3" s="86" t="s">
        <v>16</v>
      </c>
    </row>
    <row r="4" spans="1:13" ht="30" customHeight="1">
      <c r="A4" s="398" t="s">
        <v>326</v>
      </c>
      <c r="B4" s="399"/>
      <c r="C4" s="342">
        <v>1</v>
      </c>
      <c r="D4" s="343" t="str">
        <f>Opis!C4</f>
        <v>Komputer stacjonarny</v>
      </c>
      <c r="E4" s="344" t="str">
        <f>Opis!D4</f>
        <v>1.01</v>
      </c>
      <c r="F4" s="345">
        <f>Opis!R4</f>
        <v>20</v>
      </c>
      <c r="G4" s="346"/>
      <c r="H4" s="347"/>
      <c r="I4" s="347"/>
      <c r="J4" s="347"/>
      <c r="K4" s="347"/>
      <c r="L4" s="347"/>
      <c r="M4" s="349"/>
    </row>
    <row r="5" spans="1:13" ht="30" customHeight="1">
      <c r="A5" s="400"/>
      <c r="B5" s="401"/>
      <c r="C5" s="348">
        <v>2</v>
      </c>
      <c r="D5" s="123" t="str">
        <f>Opis!C5</f>
        <v>Monitor LCD ver. 1</v>
      </c>
      <c r="E5" s="21" t="str">
        <f>Opis!D5</f>
        <v>1.02</v>
      </c>
      <c r="F5" s="22">
        <f>Opis!R5</f>
        <v>22</v>
      </c>
      <c r="G5" s="87"/>
      <c r="H5" s="88"/>
      <c r="I5" s="88"/>
      <c r="J5" s="88"/>
      <c r="K5" s="88"/>
      <c r="L5" s="88"/>
      <c r="M5" s="91"/>
    </row>
    <row r="6" spans="1:13" ht="30" customHeight="1">
      <c r="A6" s="400"/>
      <c r="B6" s="401"/>
      <c r="C6" s="348">
        <v>3</v>
      </c>
      <c r="D6" s="123" t="str">
        <f>Opis!C6</f>
        <v>Monitor LCD ver. 2</v>
      </c>
      <c r="E6" s="21" t="str">
        <f>Opis!D6</f>
        <v>1.03</v>
      </c>
      <c r="F6" s="22">
        <f>Opis!R6</f>
        <v>2</v>
      </c>
      <c r="G6" s="89"/>
      <c r="H6" s="90"/>
      <c r="I6" s="90"/>
      <c r="J6" s="90"/>
      <c r="K6" s="90"/>
      <c r="L6" s="90"/>
      <c r="M6" s="340"/>
    </row>
    <row r="7" spans="1:13" ht="30" customHeight="1">
      <c r="A7" s="400"/>
      <c r="B7" s="401"/>
      <c r="C7" s="348">
        <v>4</v>
      </c>
      <c r="D7" s="123" t="str">
        <f>Opis!C7</f>
        <v>Drukarka laserowa mono A4 ver. 1 USB</v>
      </c>
      <c r="E7" s="21" t="str">
        <f>Opis!D7</f>
        <v>1.04</v>
      </c>
      <c r="F7" s="22">
        <f>Opis!R7</f>
        <v>2</v>
      </c>
      <c r="G7" s="89"/>
      <c r="H7" s="90"/>
      <c r="I7" s="90"/>
      <c r="J7" s="90"/>
      <c r="K7" s="90"/>
      <c r="L7" s="90"/>
      <c r="M7" s="340"/>
    </row>
    <row r="8" spans="1:13" ht="30" customHeight="1">
      <c r="A8" s="400"/>
      <c r="B8" s="401"/>
      <c r="C8" s="348">
        <v>5</v>
      </c>
      <c r="D8" s="123" t="str">
        <f>Opis!C8</f>
        <v>Switch 8 portowy, niezarządzalny </v>
      </c>
      <c r="E8" s="21" t="str">
        <f>Opis!D8</f>
        <v>1.05</v>
      </c>
      <c r="F8" s="22">
        <f>Opis!R8</f>
        <v>5</v>
      </c>
      <c r="G8" s="87"/>
      <c r="H8" s="88"/>
      <c r="I8" s="88"/>
      <c r="J8" s="88"/>
      <c r="K8" s="88"/>
      <c r="L8" s="88"/>
      <c r="M8" s="91"/>
    </row>
    <row r="9" spans="1:13" ht="30" customHeight="1">
      <c r="A9" s="400"/>
      <c r="B9" s="401"/>
      <c r="C9" s="348">
        <v>6</v>
      </c>
      <c r="D9" s="123" t="str">
        <f>Opis!C9</f>
        <v>Laptop ver. 1</v>
      </c>
      <c r="E9" s="21" t="str">
        <f>Opis!D9</f>
        <v>1.06</v>
      </c>
      <c r="F9" s="22">
        <f>Opis!R9</f>
        <v>3</v>
      </c>
      <c r="G9" s="87"/>
      <c r="H9" s="88"/>
      <c r="I9" s="88"/>
      <c r="J9" s="88"/>
      <c r="K9" s="88"/>
      <c r="L9" s="88"/>
      <c r="M9" s="91"/>
    </row>
    <row r="10" spans="1:13" ht="30" customHeight="1">
      <c r="A10" s="400"/>
      <c r="B10" s="401"/>
      <c r="C10" s="348">
        <v>7</v>
      </c>
      <c r="D10" s="123" t="str">
        <f>Opis!C10</f>
        <v>Laptop ver. 2</v>
      </c>
      <c r="E10" s="21" t="str">
        <f>Opis!D10</f>
        <v>1.07</v>
      </c>
      <c r="F10" s="22">
        <f>Opis!R10</f>
        <v>1</v>
      </c>
      <c r="G10" s="87"/>
      <c r="H10" s="88"/>
      <c r="I10" s="88"/>
      <c r="J10" s="88"/>
      <c r="K10" s="88"/>
      <c r="L10" s="88"/>
      <c r="M10" s="91"/>
    </row>
    <row r="11" spans="1:13" ht="30" customHeight="1">
      <c r="A11" s="400"/>
      <c r="B11" s="401"/>
      <c r="C11" s="336">
        <v>8</v>
      </c>
      <c r="D11" s="337" t="str">
        <f>Opis!C11</f>
        <v>Microsoft Office Professional 2016 EDU</v>
      </c>
      <c r="E11" s="338" t="str">
        <f>Opis!D11</f>
        <v>1.08</v>
      </c>
      <c r="F11" s="339">
        <f>Opis!R11</f>
        <v>3</v>
      </c>
      <c r="G11" s="89"/>
      <c r="H11" s="90"/>
      <c r="I11" s="90"/>
      <c r="J11" s="90"/>
      <c r="K11" s="90"/>
      <c r="L11" s="90"/>
      <c r="M11" s="340"/>
    </row>
    <row r="12" spans="1:13" ht="30" customHeight="1" thickBot="1">
      <c r="A12" s="402"/>
      <c r="B12" s="403"/>
      <c r="C12" s="182">
        <v>9</v>
      </c>
      <c r="D12" s="189" t="str">
        <f>Opis!C12</f>
        <v>Drukarka laserowa mono A4 ver. 2 ETH</v>
      </c>
      <c r="E12" s="37" t="str">
        <f>Opis!D12</f>
        <v>1.09</v>
      </c>
      <c r="F12" s="23">
        <f>Opis!R12</f>
        <v>1</v>
      </c>
      <c r="G12" s="183"/>
      <c r="H12" s="122"/>
      <c r="I12" s="122"/>
      <c r="J12" s="122"/>
      <c r="K12" s="122"/>
      <c r="L12" s="122"/>
      <c r="M12" s="184"/>
    </row>
    <row r="13" spans="2:13" ht="6.75" customHeight="1" thickBot="1">
      <c r="B13" s="30"/>
      <c r="C13" s="28"/>
      <c r="D13" s="29"/>
      <c r="E13" s="24"/>
      <c r="F13" s="7"/>
      <c r="G13" s="92"/>
      <c r="H13" s="93"/>
      <c r="I13" s="93"/>
      <c r="J13" s="93"/>
      <c r="K13" s="93"/>
      <c r="L13" s="93"/>
      <c r="M13" s="94"/>
    </row>
    <row r="14" spans="2:13" ht="24.75" customHeight="1" thickBot="1">
      <c r="B14" s="30"/>
      <c r="C14" s="28"/>
      <c r="D14" s="29"/>
      <c r="E14" s="24"/>
      <c r="F14" s="7"/>
      <c r="G14" s="92"/>
      <c r="I14" s="95" t="s">
        <v>17</v>
      </c>
      <c r="J14" s="292"/>
      <c r="K14" s="293"/>
      <c r="L14" s="96"/>
      <c r="M14" s="97"/>
    </row>
    <row r="15" spans="2:13" ht="13.5" customHeight="1" thickBot="1">
      <c r="B15" s="3"/>
      <c r="C15" s="18"/>
      <c r="D15" s="29"/>
      <c r="E15" s="24"/>
      <c r="F15" s="7"/>
      <c r="G15" s="98"/>
      <c r="H15" s="99"/>
      <c r="I15" s="99"/>
      <c r="J15" s="99"/>
      <c r="K15" s="99"/>
      <c r="L15" s="99"/>
      <c r="M15" s="99"/>
    </row>
    <row r="16" spans="2:13" ht="30" customHeight="1" thickBot="1">
      <c r="B16" s="268" t="s">
        <v>325</v>
      </c>
      <c r="C16" s="269">
        <v>1</v>
      </c>
      <c r="D16" s="270" t="str">
        <f>Opis!C15</f>
        <v>Kserokopiarka A3</v>
      </c>
      <c r="E16" s="271" t="str">
        <f>Opis!D15</f>
        <v>2.01</v>
      </c>
      <c r="F16" s="272">
        <f>Opis!R15</f>
        <v>1</v>
      </c>
      <c r="G16" s="273"/>
      <c r="H16" s="274"/>
      <c r="I16" s="275"/>
      <c r="J16" s="291"/>
      <c r="K16" s="275"/>
      <c r="L16" s="275"/>
      <c r="M16" s="276"/>
    </row>
    <row r="17" spans="2:13" ht="3" customHeight="1" thickBot="1">
      <c r="B17" s="30"/>
      <c r="C17" s="31"/>
      <c r="D17" s="32"/>
      <c r="E17" s="24"/>
      <c r="F17" s="7"/>
      <c r="G17" s="92"/>
      <c r="H17" s="93"/>
      <c r="I17" s="93"/>
      <c r="J17" s="93"/>
      <c r="K17" s="93"/>
      <c r="L17" s="93"/>
      <c r="M17" s="94"/>
    </row>
    <row r="18" spans="2:13" ht="26.25" customHeight="1" thickBot="1">
      <c r="B18" s="30"/>
      <c r="C18" s="31"/>
      <c r="D18" s="32"/>
      <c r="E18" s="24"/>
      <c r="F18" s="7"/>
      <c r="G18" s="92"/>
      <c r="I18" s="95" t="s">
        <v>17</v>
      </c>
      <c r="J18" s="292"/>
      <c r="K18" s="293"/>
      <c r="L18" s="96"/>
      <c r="M18" s="97"/>
    </row>
    <row r="19" spans="2:13" ht="13.5" customHeight="1" thickBot="1">
      <c r="B19" s="283"/>
      <c r="C19" s="284"/>
      <c r="D19" s="285"/>
      <c r="E19" s="286"/>
      <c r="F19" s="287"/>
      <c r="G19" s="288"/>
      <c r="H19" s="289"/>
      <c r="I19" s="289"/>
      <c r="J19" s="289"/>
      <c r="K19" s="289"/>
      <c r="L19" s="289"/>
      <c r="M19" s="289"/>
    </row>
    <row r="20" spans="2:13" ht="30" customHeight="1">
      <c r="B20" s="395" t="s">
        <v>64</v>
      </c>
      <c r="C20" s="307">
        <v>1</v>
      </c>
      <c r="D20" s="318" t="str">
        <f>Opis!C17</f>
        <v>Ekran projekcyjny</v>
      </c>
      <c r="E20" s="319" t="str">
        <f>Opis!D17</f>
        <v>3.01</v>
      </c>
      <c r="F20" s="320">
        <f>Opis!R17</f>
        <v>1</v>
      </c>
      <c r="G20" s="308"/>
      <c r="H20" s="290"/>
      <c r="I20" s="290"/>
      <c r="J20" s="290"/>
      <c r="K20" s="290"/>
      <c r="L20" s="290"/>
      <c r="M20" s="309"/>
    </row>
    <row r="21" spans="2:13" ht="30" customHeight="1">
      <c r="B21" s="396"/>
      <c r="C21" s="277">
        <v>2</v>
      </c>
      <c r="D21" s="305" t="str">
        <f>Opis!C18</f>
        <v>Projektor multimedialny ver. 1</v>
      </c>
      <c r="E21" s="277" t="str">
        <f>Opis!D18</f>
        <v>3.02</v>
      </c>
      <c r="F21" s="278">
        <f>Opis!R18</f>
        <v>5</v>
      </c>
      <c r="G21" s="279"/>
      <c r="H21" s="280"/>
      <c r="I21" s="281"/>
      <c r="J21" s="281"/>
      <c r="K21" s="280"/>
      <c r="L21" s="281"/>
      <c r="M21" s="282"/>
    </row>
    <row r="22" spans="2:13" ht="30" customHeight="1" thickBot="1">
      <c r="B22" s="397"/>
      <c r="C22" s="170">
        <v>3</v>
      </c>
      <c r="D22" s="306" t="str">
        <f>Opis!C19</f>
        <v>Projektor multimedialny ver. 2</v>
      </c>
      <c r="E22" s="170" t="str">
        <f>Opis!D19</f>
        <v>3.03</v>
      </c>
      <c r="F22" s="185">
        <f>Opis!R19</f>
        <v>1</v>
      </c>
      <c r="G22" s="178"/>
      <c r="H22" s="171"/>
      <c r="I22" s="173"/>
      <c r="J22" s="173"/>
      <c r="K22" s="171"/>
      <c r="L22" s="173"/>
      <c r="M22" s="172"/>
    </row>
    <row r="23" spans="2:13" ht="3.75" customHeight="1" thickBot="1">
      <c r="B23" s="30"/>
      <c r="C23" s="33"/>
      <c r="D23" s="34"/>
      <c r="E23" s="33"/>
      <c r="F23" s="35"/>
      <c r="G23" s="102"/>
      <c r="H23" s="103"/>
      <c r="I23" s="103"/>
      <c r="J23" s="103"/>
      <c r="K23" s="103"/>
      <c r="L23" s="103"/>
      <c r="M23" s="103"/>
    </row>
    <row r="24" spans="2:13" ht="25.5" customHeight="1" thickBot="1">
      <c r="B24" s="30"/>
      <c r="C24" s="33"/>
      <c r="D24" s="34"/>
      <c r="E24" s="33"/>
      <c r="F24" s="35"/>
      <c r="G24" s="102"/>
      <c r="I24" s="95" t="s">
        <v>17</v>
      </c>
      <c r="J24" s="292"/>
      <c r="K24" s="293"/>
      <c r="L24" s="96"/>
      <c r="M24" s="97"/>
    </row>
    <row r="25" spans="2:13" ht="4.5" customHeight="1">
      <c r="B25" s="30"/>
      <c r="C25" s="33"/>
      <c r="D25" s="34"/>
      <c r="E25" s="33"/>
      <c r="F25" s="35"/>
      <c r="G25" s="102"/>
      <c r="H25" s="103"/>
      <c r="I25" s="103"/>
      <c r="J25" s="103"/>
      <c r="K25" s="103"/>
      <c r="L25" s="103"/>
      <c r="M25" s="103"/>
    </row>
    <row r="26" spans="3:13" ht="70.5" customHeight="1">
      <c r="C26" s="19"/>
      <c r="D26" s="15"/>
      <c r="G26" s="100"/>
      <c r="H26" s="394" t="s">
        <v>141</v>
      </c>
      <c r="I26" s="394"/>
      <c r="J26" s="394"/>
      <c r="K26" s="394"/>
      <c r="L26" s="394"/>
      <c r="M26" s="394"/>
    </row>
    <row r="27" spans="3:13" ht="19.5" customHeight="1">
      <c r="C27" s="19"/>
      <c r="D27" s="15"/>
      <c r="G27" s="100"/>
      <c r="H27" s="101"/>
      <c r="I27" s="101"/>
      <c r="J27" s="101"/>
      <c r="K27" s="101"/>
      <c r="L27" s="101"/>
      <c r="M27" s="101"/>
    </row>
    <row r="28" spans="3:13" ht="19.5" customHeight="1">
      <c r="C28" s="19"/>
      <c r="D28" s="15"/>
      <c r="G28" s="100"/>
      <c r="H28" s="101"/>
      <c r="I28" s="101"/>
      <c r="J28" s="101"/>
      <c r="K28" s="101"/>
      <c r="L28" s="101"/>
      <c r="M28" s="101"/>
    </row>
    <row r="29" spans="3:13" ht="19.5" customHeight="1">
      <c r="C29" s="19"/>
      <c r="D29" s="15"/>
      <c r="G29" s="100"/>
      <c r="H29" s="101"/>
      <c r="I29" s="101"/>
      <c r="J29" s="101"/>
      <c r="K29" s="101"/>
      <c r="L29" s="101"/>
      <c r="M29" s="101"/>
    </row>
    <row r="30" spans="3:4" ht="19.5" customHeight="1">
      <c r="C30" s="19"/>
      <c r="D30" s="15"/>
    </row>
    <row r="31" spans="3:4" ht="19.5" customHeight="1">
      <c r="C31" s="19"/>
      <c r="D31" s="15"/>
    </row>
    <row r="32" spans="3:4" ht="12.75">
      <c r="C32" s="19"/>
      <c r="D32" s="15"/>
    </row>
    <row r="33" spans="3:4" ht="12.75">
      <c r="C33" s="19"/>
      <c r="D33" s="15"/>
    </row>
    <row r="34" spans="3:4" ht="12.75">
      <c r="C34" s="19"/>
      <c r="D34" s="15"/>
    </row>
    <row r="35" spans="3:4" ht="12.75">
      <c r="C35" s="19"/>
      <c r="D35" s="15"/>
    </row>
    <row r="36" spans="3:4" ht="12.75">
      <c r="C36" s="19"/>
      <c r="D36" s="15"/>
    </row>
    <row r="37" spans="3:4" ht="12.75">
      <c r="C37" s="19"/>
      <c r="D37" s="15"/>
    </row>
    <row r="38" spans="3:4" ht="12.75">
      <c r="C38" s="19"/>
      <c r="D38" s="15"/>
    </row>
    <row r="39" spans="3:4" ht="12.75">
      <c r="C39" s="19"/>
      <c r="D39" s="15"/>
    </row>
    <row r="40" spans="3:4" ht="12.75">
      <c r="C40" s="19"/>
      <c r="D40" s="15"/>
    </row>
    <row r="41" spans="3:4" ht="12.75">
      <c r="C41" s="19"/>
      <c r="D41" s="15"/>
    </row>
    <row r="42" spans="3:4" ht="12.75">
      <c r="C42" s="19"/>
      <c r="D42" s="15"/>
    </row>
    <row r="43" spans="3:4" ht="12.75">
      <c r="C43" s="19"/>
      <c r="D43" s="15"/>
    </row>
    <row r="44" spans="3:4" ht="12.75">
      <c r="C44" s="19"/>
      <c r="D44" s="15"/>
    </row>
    <row r="45" spans="3:4" ht="12.75">
      <c r="C45" s="19"/>
      <c r="D45" s="15"/>
    </row>
    <row r="46" spans="3:4" ht="12.75">
      <c r="C46" s="19"/>
      <c r="D46" s="15"/>
    </row>
    <row r="47" spans="3:4" ht="12.75">
      <c r="C47" s="19"/>
      <c r="D47" s="15"/>
    </row>
    <row r="48" spans="3:4" ht="12.75">
      <c r="C48" s="19"/>
      <c r="D48" s="15"/>
    </row>
    <row r="49" spans="3:4" ht="12.75">
      <c r="C49" s="19"/>
      <c r="D49" s="15"/>
    </row>
    <row r="50" spans="3:4" ht="12.75">
      <c r="C50" s="19"/>
      <c r="D50" s="15"/>
    </row>
    <row r="51" spans="3:4" ht="12.75">
      <c r="C51" s="19"/>
      <c r="D51" s="15"/>
    </row>
    <row r="52" spans="3:4" ht="12.75">
      <c r="C52" s="19"/>
      <c r="D52" s="15"/>
    </row>
    <row r="53" spans="3:4" ht="12.75">
      <c r="C53" s="19"/>
      <c r="D53" s="15"/>
    </row>
    <row r="54" spans="3:4" ht="12.75">
      <c r="C54" s="19"/>
      <c r="D54" s="15"/>
    </row>
    <row r="55" spans="3:4" ht="12.75">
      <c r="C55" s="19"/>
      <c r="D55" s="15"/>
    </row>
    <row r="56" spans="3:4" ht="12.75">
      <c r="C56" s="19"/>
      <c r="D56" s="15"/>
    </row>
    <row r="57" spans="3:4" ht="12.75">
      <c r="C57" s="19"/>
      <c r="D57" s="15"/>
    </row>
    <row r="58" spans="3:4" ht="12.75">
      <c r="C58" s="19"/>
      <c r="D58" s="15"/>
    </row>
    <row r="59" spans="3:4" ht="12.75">
      <c r="C59" s="19"/>
      <c r="D59" s="15"/>
    </row>
    <row r="60" spans="3:4" ht="12.75">
      <c r="C60" s="19"/>
      <c r="D60" s="15"/>
    </row>
    <row r="61" spans="3:4" ht="12.75">
      <c r="C61" s="19"/>
      <c r="D61" s="15"/>
    </row>
    <row r="62" spans="3:4" ht="12.75">
      <c r="C62" s="19"/>
      <c r="D62" s="15"/>
    </row>
    <row r="63" spans="3:4" ht="12.75">
      <c r="C63" s="19"/>
      <c r="D63" s="15"/>
    </row>
    <row r="64" spans="3:4" ht="12.75">
      <c r="C64" s="19"/>
      <c r="D64" s="15"/>
    </row>
    <row r="65" spans="3:4" ht="12.75">
      <c r="C65" s="19"/>
      <c r="D65" s="15"/>
    </row>
    <row r="66" spans="3:4" ht="12.75">
      <c r="C66" s="19"/>
      <c r="D66" s="15"/>
    </row>
    <row r="67" spans="3:4" ht="12.75">
      <c r="C67" s="19"/>
      <c r="D67" s="15"/>
    </row>
    <row r="68" spans="3:4" ht="12.75">
      <c r="C68" s="19"/>
      <c r="D68" s="15"/>
    </row>
    <row r="69" spans="3:4" ht="12.75">
      <c r="C69" s="19"/>
      <c r="D69" s="15"/>
    </row>
    <row r="70" spans="3:4" ht="12.75">
      <c r="C70" s="19"/>
      <c r="D70" s="15"/>
    </row>
    <row r="71" spans="3:4" ht="12.75">
      <c r="C71" s="19"/>
      <c r="D71" s="15"/>
    </row>
    <row r="72" spans="3:4" ht="12.75">
      <c r="C72" s="19"/>
      <c r="D72" s="15"/>
    </row>
    <row r="73" spans="3:4" ht="12.75">
      <c r="C73" s="19"/>
      <c r="D73" s="15"/>
    </row>
    <row r="74" spans="3:4" ht="12.75">
      <c r="C74" s="19"/>
      <c r="D74" s="15"/>
    </row>
    <row r="75" spans="3:4" ht="12.75">
      <c r="C75" s="19"/>
      <c r="D75" s="15"/>
    </row>
    <row r="76" spans="3:4" ht="12.75">
      <c r="C76" s="19"/>
      <c r="D76" s="15"/>
    </row>
    <row r="77" spans="3:4" ht="12.75">
      <c r="C77" s="19"/>
      <c r="D77" s="15"/>
    </row>
    <row r="78" spans="3:4" ht="12.75">
      <c r="C78" s="19"/>
      <c r="D78" s="15"/>
    </row>
    <row r="79" spans="3:4" ht="12.75">
      <c r="C79" s="19"/>
      <c r="D79" s="15"/>
    </row>
    <row r="80" spans="3:4" ht="12.75">
      <c r="C80" s="19"/>
      <c r="D80" s="15"/>
    </row>
    <row r="81" spans="3:4" ht="12.75">
      <c r="C81" s="19"/>
      <c r="D81" s="15"/>
    </row>
    <row r="82" spans="3:4" ht="12.75">
      <c r="C82" s="19"/>
      <c r="D82" s="15"/>
    </row>
    <row r="83" spans="3:4" ht="12.75">
      <c r="C83" s="19"/>
      <c r="D83" s="15"/>
    </row>
    <row r="84" spans="3:4" ht="12.75">
      <c r="C84" s="19"/>
      <c r="D84" s="15"/>
    </row>
    <row r="85" spans="3:4" ht="12.75">
      <c r="C85" s="19"/>
      <c r="D85" s="15"/>
    </row>
    <row r="86" spans="3:4" ht="12.75">
      <c r="C86" s="19"/>
      <c r="D86" s="15"/>
    </row>
    <row r="87" spans="3:4" ht="12.75">
      <c r="C87" s="19"/>
      <c r="D87" s="15"/>
    </row>
    <row r="88" spans="3:4" ht="12.75">
      <c r="C88" s="19"/>
      <c r="D88" s="15"/>
    </row>
    <row r="89" spans="3:4" ht="12.75">
      <c r="C89" s="19"/>
      <c r="D89" s="15"/>
    </row>
    <row r="90" spans="3:4" ht="12.75">
      <c r="C90" s="19"/>
      <c r="D90" s="15"/>
    </row>
    <row r="91" spans="3:4" ht="12.75">
      <c r="C91" s="19"/>
      <c r="D91" s="15"/>
    </row>
    <row r="92" spans="3:4" ht="12.75">
      <c r="C92" s="19"/>
      <c r="D92" s="15"/>
    </row>
    <row r="93" spans="3:4" ht="12.75">
      <c r="C93" s="19"/>
      <c r="D93" s="15"/>
    </row>
    <row r="94" spans="3:4" ht="12.75">
      <c r="C94" s="19"/>
      <c r="D94" s="15"/>
    </row>
    <row r="95" spans="3:4" ht="12.75">
      <c r="C95" s="19"/>
      <c r="D95" s="15"/>
    </row>
    <row r="96" spans="3:4" ht="12.75">
      <c r="C96" s="19"/>
      <c r="D96" s="15"/>
    </row>
    <row r="97" spans="3:4" ht="12.75">
      <c r="C97" s="19"/>
      <c r="D97" s="15"/>
    </row>
    <row r="98" spans="3:4" ht="12.75">
      <c r="C98" s="19"/>
      <c r="D98" s="15"/>
    </row>
    <row r="99" spans="3:4" ht="12.75">
      <c r="C99" s="19"/>
      <c r="D99" s="15"/>
    </row>
    <row r="100" spans="3:4" ht="12.75">
      <c r="C100" s="19"/>
      <c r="D100" s="15"/>
    </row>
    <row r="101" spans="3:4" ht="12.75">
      <c r="C101" s="19"/>
      <c r="D101" s="15"/>
    </row>
    <row r="102" spans="3:4" ht="12.75">
      <c r="C102" s="19"/>
      <c r="D102" s="15"/>
    </row>
    <row r="103" spans="3:4" ht="12.75">
      <c r="C103" s="19"/>
      <c r="D103" s="15"/>
    </row>
    <row r="104" spans="3:4" ht="12.75">
      <c r="C104" s="19"/>
      <c r="D104" s="15"/>
    </row>
    <row r="105" spans="3:4" ht="12.75">
      <c r="C105" s="19"/>
      <c r="D105" s="15"/>
    </row>
    <row r="106" spans="3:4" ht="12.75">
      <c r="C106" s="19"/>
      <c r="D106" s="15"/>
    </row>
    <row r="107" spans="3:4" ht="12.75">
      <c r="C107" s="19"/>
      <c r="D107" s="15"/>
    </row>
    <row r="108" spans="3:4" ht="12.75">
      <c r="C108" s="19"/>
      <c r="D108" s="15"/>
    </row>
    <row r="109" spans="3:4" ht="12.75">
      <c r="C109" s="19"/>
      <c r="D109" s="15"/>
    </row>
    <row r="110" spans="3:4" ht="12.75">
      <c r="C110" s="19"/>
      <c r="D110" s="15"/>
    </row>
    <row r="111" spans="3:4" ht="12.75">
      <c r="C111" s="19"/>
      <c r="D111" s="15"/>
    </row>
    <row r="112" spans="3:4" ht="12.75">
      <c r="C112" s="19"/>
      <c r="D112" s="15"/>
    </row>
    <row r="113" spans="3:4" ht="12.75">
      <c r="C113" s="19"/>
      <c r="D113" s="15"/>
    </row>
    <row r="114" spans="3:4" ht="12.75">
      <c r="C114" s="19"/>
      <c r="D114" s="15"/>
    </row>
    <row r="115" spans="3:4" ht="12.75">
      <c r="C115" s="19"/>
      <c r="D115" s="15"/>
    </row>
    <row r="116" spans="3:4" ht="12.75">
      <c r="C116" s="19"/>
      <c r="D116" s="15"/>
    </row>
    <row r="117" spans="3:4" ht="12.75">
      <c r="C117" s="19"/>
      <c r="D117" s="15"/>
    </row>
    <row r="118" spans="3:4" ht="12.75">
      <c r="C118" s="19"/>
      <c r="D118" s="15"/>
    </row>
    <row r="119" spans="3:4" ht="12.75">
      <c r="C119" s="19"/>
      <c r="D119" s="15"/>
    </row>
    <row r="120" spans="3:4" ht="12.75">
      <c r="C120" s="19"/>
      <c r="D120" s="15"/>
    </row>
    <row r="121" spans="3:4" ht="12.75">
      <c r="C121" s="19"/>
      <c r="D121" s="15"/>
    </row>
    <row r="122" spans="3:4" ht="12.75">
      <c r="C122" s="19"/>
      <c r="D122" s="15"/>
    </row>
    <row r="123" spans="3:4" ht="12.75">
      <c r="C123" s="19"/>
      <c r="D123" s="15"/>
    </row>
    <row r="124" spans="3:4" ht="12.75">
      <c r="C124" s="19"/>
      <c r="D124" s="15"/>
    </row>
    <row r="125" spans="3:4" ht="12.75">
      <c r="C125" s="19"/>
      <c r="D125" s="15"/>
    </row>
    <row r="126" spans="3:4" ht="12.75">
      <c r="C126" s="19"/>
      <c r="D126" s="15"/>
    </row>
    <row r="127" spans="3:4" ht="12.75">
      <c r="C127" s="19"/>
      <c r="D127" s="15"/>
    </row>
    <row r="128" spans="3:4" ht="12.75">
      <c r="C128" s="19"/>
      <c r="D128" s="15"/>
    </row>
    <row r="129" spans="3:4" ht="12.75">
      <c r="C129" s="19"/>
      <c r="D129" s="15"/>
    </row>
    <row r="130" spans="3:4" ht="12.75">
      <c r="C130" s="19"/>
      <c r="D130" s="15"/>
    </row>
    <row r="131" spans="3:4" ht="12.75">
      <c r="C131" s="19"/>
      <c r="D131" s="15"/>
    </row>
    <row r="132" spans="3:4" ht="12.75">
      <c r="C132" s="19"/>
      <c r="D132" s="15"/>
    </row>
    <row r="133" spans="3:4" ht="12.75">
      <c r="C133" s="19"/>
      <c r="D133" s="15"/>
    </row>
    <row r="134" spans="3:4" ht="12.75">
      <c r="C134" s="19"/>
      <c r="D134" s="15"/>
    </row>
    <row r="135" spans="3:4" ht="12.75">
      <c r="C135" s="19"/>
      <c r="D135" s="15"/>
    </row>
    <row r="136" spans="3:4" ht="12.75">
      <c r="C136" s="19"/>
      <c r="D136" s="15"/>
    </row>
    <row r="137" spans="3:4" ht="12.75">
      <c r="C137" s="19"/>
      <c r="D137" s="15"/>
    </row>
    <row r="138" spans="3:4" ht="12.75">
      <c r="C138" s="19"/>
      <c r="D138" s="15"/>
    </row>
    <row r="139" spans="3:4" ht="12.75">
      <c r="C139" s="19"/>
      <c r="D139" s="15"/>
    </row>
    <row r="140" spans="3:4" ht="12.75">
      <c r="C140" s="19"/>
      <c r="D140" s="15"/>
    </row>
    <row r="141" spans="3:4" ht="12.75">
      <c r="C141" s="19"/>
      <c r="D141" s="15"/>
    </row>
    <row r="142" spans="3:4" ht="12.75">
      <c r="C142" s="19"/>
      <c r="D142" s="15"/>
    </row>
    <row r="143" spans="3:4" ht="12.75">
      <c r="C143" s="19"/>
      <c r="D143" s="15"/>
    </row>
    <row r="144" spans="3:4" ht="12.75">
      <c r="C144" s="19"/>
      <c r="D144" s="15"/>
    </row>
    <row r="145" spans="3:4" ht="12.75">
      <c r="C145" s="19"/>
      <c r="D145" s="15"/>
    </row>
    <row r="146" spans="3:4" ht="12.75">
      <c r="C146" s="19"/>
      <c r="D146" s="15"/>
    </row>
    <row r="147" spans="3:4" ht="12.75">
      <c r="C147" s="19"/>
      <c r="D147" s="15"/>
    </row>
    <row r="148" spans="3:4" ht="12.75">
      <c r="C148" s="19"/>
      <c r="D148" s="15"/>
    </row>
    <row r="149" spans="3:4" ht="12.75">
      <c r="C149" s="19"/>
      <c r="D149" s="15"/>
    </row>
    <row r="150" spans="3:4" ht="12.75">
      <c r="C150" s="19"/>
      <c r="D150" s="15"/>
    </row>
    <row r="151" spans="3:4" ht="12.75">
      <c r="C151" s="19"/>
      <c r="D151" s="15"/>
    </row>
    <row r="152" spans="3:4" ht="12.75">
      <c r="C152" s="19"/>
      <c r="D152" s="15"/>
    </row>
    <row r="153" spans="3:4" ht="12.75">
      <c r="C153" s="19"/>
      <c r="D153" s="15"/>
    </row>
    <row r="154" spans="3:4" ht="12.75">
      <c r="C154" s="19"/>
      <c r="D154" s="15"/>
    </row>
    <row r="155" spans="3:4" ht="12.75">
      <c r="C155" s="19"/>
      <c r="D155" s="15"/>
    </row>
    <row r="156" spans="3:4" ht="12.75">
      <c r="C156" s="19"/>
      <c r="D156" s="15"/>
    </row>
    <row r="157" spans="3:4" ht="12.75">
      <c r="C157" s="19"/>
      <c r="D157" s="15"/>
    </row>
    <row r="158" spans="3:4" ht="12.75">
      <c r="C158" s="19"/>
      <c r="D158" s="15"/>
    </row>
    <row r="159" spans="3:4" ht="12.75">
      <c r="C159" s="19"/>
      <c r="D159" s="15"/>
    </row>
    <row r="160" spans="3:4" ht="12.75">
      <c r="C160" s="19"/>
      <c r="D160" s="15"/>
    </row>
    <row r="161" spans="3:4" ht="12.75">
      <c r="C161" s="19"/>
      <c r="D161" s="15"/>
    </row>
    <row r="162" spans="3:4" ht="12.75">
      <c r="C162" s="19"/>
      <c r="D162" s="15"/>
    </row>
    <row r="163" spans="3:4" ht="12.75">
      <c r="C163" s="19"/>
      <c r="D163" s="15"/>
    </row>
    <row r="164" spans="3:4" ht="12.75">
      <c r="C164" s="19"/>
      <c r="D164" s="15"/>
    </row>
    <row r="165" spans="3:4" ht="12.75">
      <c r="C165" s="19"/>
      <c r="D165" s="15"/>
    </row>
    <row r="166" spans="3:4" ht="12.75">
      <c r="C166" s="19"/>
      <c r="D166" s="15"/>
    </row>
    <row r="167" spans="3:4" ht="12.75">
      <c r="C167" s="19"/>
      <c r="D167" s="15"/>
    </row>
    <row r="168" spans="3:4" ht="12.75">
      <c r="C168" s="19"/>
      <c r="D168" s="15"/>
    </row>
    <row r="169" spans="3:4" ht="12.75">
      <c r="C169" s="19"/>
      <c r="D169" s="15"/>
    </row>
    <row r="170" spans="3:4" ht="12.75">
      <c r="C170" s="19"/>
      <c r="D170" s="15"/>
    </row>
    <row r="171" spans="3:4" ht="12.75">
      <c r="C171" s="19"/>
      <c r="D171" s="15"/>
    </row>
    <row r="172" spans="3:4" ht="12.75">
      <c r="C172" s="19"/>
      <c r="D172" s="15"/>
    </row>
    <row r="173" spans="3:4" ht="12.75">
      <c r="C173" s="19"/>
      <c r="D173" s="15"/>
    </row>
    <row r="174" spans="3:4" ht="12.75">
      <c r="C174" s="19"/>
      <c r="D174" s="15"/>
    </row>
    <row r="175" spans="3:4" ht="12.75">
      <c r="C175" s="19"/>
      <c r="D175" s="15"/>
    </row>
    <row r="176" spans="3:4" ht="12.75">
      <c r="C176" s="19"/>
      <c r="D176" s="15"/>
    </row>
    <row r="177" spans="3:4" ht="12.75">
      <c r="C177" s="19"/>
      <c r="D177" s="15"/>
    </row>
    <row r="178" spans="3:4" ht="12.75">
      <c r="C178" s="19"/>
      <c r="D178" s="15"/>
    </row>
    <row r="179" spans="3:4" ht="12.75">
      <c r="C179" s="19"/>
      <c r="D179" s="15"/>
    </row>
    <row r="180" spans="3:4" ht="12.75">
      <c r="C180" s="19"/>
      <c r="D180" s="15"/>
    </row>
    <row r="181" spans="3:4" ht="12.75">
      <c r="C181" s="19"/>
      <c r="D181" s="15"/>
    </row>
    <row r="182" spans="3:4" ht="12.75">
      <c r="C182" s="19"/>
      <c r="D182" s="15"/>
    </row>
    <row r="183" spans="3:4" ht="12.75">
      <c r="C183" s="19"/>
      <c r="D183" s="15"/>
    </row>
    <row r="184" spans="3:4" ht="12.75">
      <c r="C184" s="19"/>
      <c r="D184" s="15"/>
    </row>
    <row r="185" spans="3:4" ht="12.75">
      <c r="C185" s="19"/>
      <c r="D185" s="15"/>
    </row>
    <row r="186" spans="3:4" ht="12.75">
      <c r="C186" s="19"/>
      <c r="D186" s="15"/>
    </row>
    <row r="187" spans="3:4" ht="12.75">
      <c r="C187" s="19"/>
      <c r="D187" s="15"/>
    </row>
    <row r="188" spans="3:4" ht="12.75">
      <c r="C188" s="19"/>
      <c r="D188" s="15"/>
    </row>
    <row r="189" spans="3:4" ht="12.75">
      <c r="C189" s="19"/>
      <c r="D189" s="15"/>
    </row>
    <row r="190" spans="3:4" ht="12.75">
      <c r="C190" s="19"/>
      <c r="D190" s="15"/>
    </row>
    <row r="191" spans="3:4" ht="12.75">
      <c r="C191" s="19"/>
      <c r="D191" s="15"/>
    </row>
    <row r="192" spans="3:4" ht="12.75">
      <c r="C192" s="19"/>
      <c r="D192" s="15"/>
    </row>
    <row r="193" spans="3:4" ht="12.75">
      <c r="C193" s="19"/>
      <c r="D193" s="15"/>
    </row>
    <row r="194" spans="3:4" ht="12.75">
      <c r="C194" s="19"/>
      <c r="D194" s="15"/>
    </row>
    <row r="195" spans="3:4" ht="12.75">
      <c r="C195" s="19"/>
      <c r="D195" s="15"/>
    </row>
    <row r="196" spans="3:4" ht="12.75">
      <c r="C196" s="19"/>
      <c r="D196" s="15"/>
    </row>
    <row r="197" spans="3:4" ht="12.75">
      <c r="C197" s="19"/>
      <c r="D197" s="15"/>
    </row>
    <row r="198" spans="3:4" ht="12.75">
      <c r="C198" s="19"/>
      <c r="D198" s="15"/>
    </row>
    <row r="199" spans="3:4" ht="12.75">
      <c r="C199" s="19"/>
      <c r="D199" s="15"/>
    </row>
    <row r="200" spans="3:4" ht="12.75">
      <c r="C200" s="19"/>
      <c r="D200" s="15"/>
    </row>
    <row r="201" spans="3:4" ht="12.75">
      <c r="C201" s="19"/>
      <c r="D201" s="15"/>
    </row>
    <row r="202" spans="3:4" ht="12.75">
      <c r="C202" s="19"/>
      <c r="D202" s="15"/>
    </row>
    <row r="203" spans="3:4" ht="12.75">
      <c r="C203" s="19"/>
      <c r="D203" s="15"/>
    </row>
    <row r="204" spans="3:4" ht="12.75">
      <c r="C204" s="19"/>
      <c r="D204" s="15"/>
    </row>
    <row r="205" spans="3:4" ht="12.75">
      <c r="C205" s="19"/>
      <c r="D205" s="15"/>
    </row>
    <row r="206" spans="3:4" ht="12.75">
      <c r="C206" s="19"/>
      <c r="D206" s="15"/>
    </row>
    <row r="207" spans="3:4" ht="12.75">
      <c r="C207" s="19"/>
      <c r="D207" s="15"/>
    </row>
    <row r="208" spans="3:4" ht="12.75">
      <c r="C208" s="19"/>
      <c r="D208" s="15"/>
    </row>
    <row r="209" spans="3:4" ht="12.75">
      <c r="C209" s="19"/>
      <c r="D209" s="15"/>
    </row>
    <row r="210" spans="3:4" ht="12.75">
      <c r="C210" s="19"/>
      <c r="D210" s="15"/>
    </row>
    <row r="211" spans="3:4" ht="12.75">
      <c r="C211" s="19"/>
      <c r="D211" s="15"/>
    </row>
    <row r="212" spans="3:4" ht="12.75">
      <c r="C212" s="19"/>
      <c r="D212" s="15"/>
    </row>
    <row r="213" spans="3:4" ht="12.75">
      <c r="C213" s="19"/>
      <c r="D213" s="15"/>
    </row>
    <row r="214" spans="3:4" ht="12.75">
      <c r="C214" s="19"/>
      <c r="D214" s="15"/>
    </row>
    <row r="215" spans="3:4" ht="12.75">
      <c r="C215" s="19"/>
      <c r="D215" s="15"/>
    </row>
    <row r="216" spans="3:4" ht="12.75">
      <c r="C216" s="19"/>
      <c r="D216" s="15"/>
    </row>
    <row r="217" spans="3:4" ht="12.75">
      <c r="C217" s="19"/>
      <c r="D217" s="15"/>
    </row>
    <row r="218" spans="3:4" ht="12.75">
      <c r="C218" s="19"/>
      <c r="D218" s="15"/>
    </row>
  </sheetData>
  <sheetProtection/>
  <mergeCells count="3">
    <mergeCell ref="H26:M26"/>
    <mergeCell ref="B20:B22"/>
    <mergeCell ref="A4:B12"/>
  </mergeCells>
  <printOptions/>
  <pageMargins left="0.2362204724409449" right="0.2362204724409449" top="0.3937007874015748" bottom="0.7480314960629921" header="0.196850393700787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Magdalena Wyrwa</cp:lastModifiedBy>
  <cp:lastPrinted>2016-11-03T11:24:49Z</cp:lastPrinted>
  <dcterms:created xsi:type="dcterms:W3CDTF">2003-10-13T12:33:46Z</dcterms:created>
  <dcterms:modified xsi:type="dcterms:W3CDTF">2016-11-03T11:36:05Z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