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enB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<sst xmlns="http://schemas.openxmlformats.org/spreadsheetml/2006/main" count="118" uniqueCount="63">
  <si>
    <t>Dokonując aktywacji promocyjnej w ofercie NIO 15 przy jednoczesnym podpisaniu umowy na czas określony 24 miesiące</t>
  </si>
  <si>
    <t>Dokonując aktywacji promocyjnej w ofercie NIO 30 - 60 oraz PDM przy jednoczesnym podpisaniu umowy na czas określony 24 miesiące</t>
  </si>
  <si>
    <t>Dokonując aktywacji promocyjnej w ofercie NIO 90 - 240 przy jednoczesnym podpisaniu umowy na czas określony 24 miesiące</t>
  </si>
  <si>
    <t>Dokonując aktywacji promocyjnej w ofercie NIO 15 - 240 przy jednoczesnym podpisaniu umowy na czas określony 12 miesięcy</t>
  </si>
  <si>
    <t>Nie dokonując aktywacji promocyjnej w sieci IDEA lub dokonując aktywacji bez podpisania umowy na czas określony</t>
  </si>
  <si>
    <t>Netto PLN</t>
  </si>
  <si>
    <t>Brutto PLN</t>
  </si>
  <si>
    <t>Ericsson R320 WAP*</t>
  </si>
  <si>
    <t>Ericsson T29s WAP*</t>
  </si>
  <si>
    <t>Ericsson T65 GPRS*</t>
  </si>
  <si>
    <t>-</t>
  </si>
  <si>
    <t>Motorola P7389 WAP*</t>
  </si>
  <si>
    <t>Motorola T205 WAP*</t>
  </si>
  <si>
    <t>Motorola T2288 Shark Charcoal*</t>
  </si>
  <si>
    <t>Motorola T2288 Shark Haze Blue*</t>
  </si>
  <si>
    <t>Motorola T2288 Shark Black*</t>
  </si>
  <si>
    <t>Motorola V2288 WAP Silver White*</t>
  </si>
  <si>
    <t>Motorola V2288 WAP Black*</t>
  </si>
  <si>
    <t>Motorola V2288 WAP Orange*</t>
  </si>
  <si>
    <t>Motorola T191 WAP Silver*</t>
  </si>
  <si>
    <t>Motorola T260 GPRS*</t>
  </si>
  <si>
    <t>Motorola V50 WAP Tytan*</t>
  </si>
  <si>
    <t>Nokia 3310*</t>
  </si>
  <si>
    <t>Nokia 3330 WAP*</t>
  </si>
  <si>
    <t>Nokia 3510 GPRS Niebieski*</t>
  </si>
  <si>
    <t>Nokia 3510 GPRS Biały*</t>
  </si>
  <si>
    <t>Nokia 3510 GPRS Niebieski + obudowa*</t>
  </si>
  <si>
    <t>Nokia 3510 GPRS Biały + obudowa*</t>
  </si>
  <si>
    <t>Nokia 6210 WAP Czarny*</t>
  </si>
  <si>
    <t>Nokia 8210 Czerwony*</t>
  </si>
  <si>
    <t>Nokia 8210 Niebieski*</t>
  </si>
  <si>
    <t>Panasonic GD93 WAP*</t>
  </si>
  <si>
    <t>Siemens C35i WAP*</t>
  </si>
  <si>
    <t>Siemens M35i WAP*</t>
  </si>
  <si>
    <t>Siemens M35i WAP + HF Szary*</t>
  </si>
  <si>
    <t>Siemens S35i WAP*</t>
  </si>
  <si>
    <t>Siemens SL45 WAP*</t>
  </si>
  <si>
    <t>Siemens SL45i WAP*</t>
  </si>
  <si>
    <t>Siemens C45 WAP*</t>
  </si>
  <si>
    <t>Siemens S45 GPRS Niebieski*</t>
  </si>
  <si>
    <t>Siemens S45i GPRS Srebrny*</t>
  </si>
  <si>
    <t>Siemens ME45 GPRS Szary*</t>
  </si>
  <si>
    <t>Sony CMD J5 WAP*</t>
  </si>
  <si>
    <t>Sony CMD J6 WAP*</t>
  </si>
  <si>
    <t>Sony J70 WAP srebrny*</t>
  </si>
  <si>
    <t>Samsung R200s Granatowy*</t>
  </si>
  <si>
    <t>* Telefon posiada blokadę SIM Lock, tzn współpracuje jedynie z kartami SIM w sieci Idea</t>
  </si>
  <si>
    <t>Sagem MW3026*</t>
  </si>
  <si>
    <t>Dokonując aktywacji promocyjnej w planie taryfowym IdeaMIX 19,99 przy jednoczesnym podpisaniu umowy na czas określony 24 miesiące</t>
  </si>
  <si>
    <t>Dokonując aktywacji promocyjnej w planie taryfowym IdeaMIX 49,99 przy jednoczesnym podpisaniu umowy na czas określony 24 miesiące</t>
  </si>
  <si>
    <t>Samsung</t>
  </si>
  <si>
    <t>Sony</t>
  </si>
  <si>
    <t>Siemens</t>
  </si>
  <si>
    <t>Panasonic</t>
  </si>
  <si>
    <t>Nokia</t>
  </si>
  <si>
    <t>Motorola</t>
  </si>
  <si>
    <t>Ericsson</t>
  </si>
  <si>
    <t>Sagem</t>
  </si>
  <si>
    <t>OBOWIĄZUJE OD 22/09/2003 DO ODWOŁANIA</t>
  </si>
  <si>
    <t>Ericsson T20s WAP*</t>
  </si>
  <si>
    <t>Nokia 6150*</t>
  </si>
  <si>
    <t>Siemens C25*</t>
  </si>
  <si>
    <t xml:space="preserve">      CENNIK DODATKOWY TELEFONÓW W OFERCIE IDEA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</si>
</sst>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Arial P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4"/>
      <color indexed="8"/>
      <name val="Arial PL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0" xfId="17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TELE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75" zoomScaleNormal="75" workbookViewId="0" topLeftCell="G1">
      <selection activeCell="T14" sqref="T14"/>
    </sheetView>
  </sheetViews>
  <sheetFormatPr defaultColWidth="9.00390625" defaultRowHeight="16.5" customHeight="1"/>
  <cols>
    <col min="1" max="1" width="4.625" style="1" customWidth="1"/>
    <col min="2" max="2" width="38.875" style="1" customWidth="1"/>
    <col min="3" max="16" width="13.875" style="1" customWidth="1"/>
    <col min="17" max="16384" width="9.125" style="1" customWidth="1"/>
  </cols>
  <sheetData>
    <row r="1" spans="2:19" s="2" customFormat="1" ht="28.5" customHeight="1">
      <c r="B1" s="49" t="s">
        <v>62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"/>
      <c r="R1" s="3"/>
      <c r="S1" s="3"/>
    </row>
    <row r="2" spans="2:17" s="2" customFormat="1" ht="18.75" customHeight="1">
      <c r="B2" s="50" t="s">
        <v>58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"/>
    </row>
    <row r="4" spans="2:16" s="2" customFormat="1" ht="82.5" customHeight="1">
      <c r="B4" s="17"/>
      <c r="C4" s="45" t="s">
        <v>48</v>
      </c>
      <c r="D4" s="47"/>
      <c r="E4" s="43" t="s">
        <v>49</v>
      </c>
      <c r="F4" s="46"/>
      <c r="G4" s="48" t="s">
        <v>0</v>
      </c>
      <c r="H4" s="47"/>
      <c r="I4" s="43" t="s">
        <v>1</v>
      </c>
      <c r="J4" s="47"/>
      <c r="K4" s="43" t="s">
        <v>2</v>
      </c>
      <c r="L4" s="44"/>
      <c r="M4" s="45" t="s">
        <v>3</v>
      </c>
      <c r="N4" s="46"/>
      <c r="O4" s="45" t="s">
        <v>4</v>
      </c>
      <c r="P4" s="46"/>
    </row>
    <row r="5" spans="2:16" s="2" customFormat="1" ht="16.5" customHeight="1">
      <c r="B5" s="18"/>
      <c r="C5" s="28" t="s">
        <v>5</v>
      </c>
      <c r="D5" s="6" t="s">
        <v>6</v>
      </c>
      <c r="E5" s="5" t="s">
        <v>5</v>
      </c>
      <c r="F5" s="29" t="s">
        <v>6</v>
      </c>
      <c r="G5" s="22" t="s">
        <v>5</v>
      </c>
      <c r="H5" s="6" t="s">
        <v>6</v>
      </c>
      <c r="I5" s="5" t="s">
        <v>5</v>
      </c>
      <c r="J5" s="6" t="s">
        <v>6</v>
      </c>
      <c r="K5" s="5" t="s">
        <v>5</v>
      </c>
      <c r="L5" s="34" t="s">
        <v>6</v>
      </c>
      <c r="M5" s="28" t="s">
        <v>5</v>
      </c>
      <c r="N5" s="29" t="s">
        <v>6</v>
      </c>
      <c r="O5" s="28" t="s">
        <v>5</v>
      </c>
      <c r="P5" s="29" t="s">
        <v>6</v>
      </c>
    </row>
    <row r="6" spans="2:16" s="2" customFormat="1" ht="16.5" customHeight="1">
      <c r="B6" s="51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s="2" customFormat="1" ht="16.5" customHeight="1">
      <c r="B7" s="19" t="s">
        <v>7</v>
      </c>
      <c r="C7" s="30">
        <v>1</v>
      </c>
      <c r="D7" s="8">
        <f>C7*1.22</f>
        <v>1.22</v>
      </c>
      <c r="E7" s="10">
        <v>1</v>
      </c>
      <c r="F7" s="14">
        <f>E7*1.22</f>
        <v>1.22</v>
      </c>
      <c r="G7" s="23">
        <v>1</v>
      </c>
      <c r="H7" s="8">
        <f>G7*1.22</f>
        <v>1.22</v>
      </c>
      <c r="I7" s="10">
        <v>1</v>
      </c>
      <c r="J7" s="8">
        <f>I7*1.22</f>
        <v>1.22</v>
      </c>
      <c r="K7" s="10">
        <v>1</v>
      </c>
      <c r="L7" s="35">
        <f>K7*1.22</f>
        <v>1.22</v>
      </c>
      <c r="M7" s="30">
        <v>49</v>
      </c>
      <c r="N7" s="14">
        <f>M7*1.22</f>
        <v>59.78</v>
      </c>
      <c r="O7" s="39">
        <v>850</v>
      </c>
      <c r="P7" s="14">
        <f>O7*1.22</f>
        <v>1037</v>
      </c>
    </row>
    <row r="8" spans="2:16" s="2" customFormat="1" ht="16.5" customHeight="1">
      <c r="B8" s="19" t="s">
        <v>59</v>
      </c>
      <c r="C8" s="30">
        <v>1</v>
      </c>
      <c r="D8" s="8">
        <f aca="true" t="shared" si="0" ref="D8:F10">C8*1.22</f>
        <v>1.22</v>
      </c>
      <c r="E8" s="10">
        <v>1</v>
      </c>
      <c r="F8" s="14">
        <f t="shared" si="0"/>
        <v>1.22</v>
      </c>
      <c r="G8" s="23">
        <v>1</v>
      </c>
      <c r="H8" s="8">
        <f>G8*1.22</f>
        <v>1.22</v>
      </c>
      <c r="I8" s="10">
        <v>1</v>
      </c>
      <c r="J8" s="8">
        <f>I8*1.22</f>
        <v>1.22</v>
      </c>
      <c r="K8" s="10">
        <v>1</v>
      </c>
      <c r="L8" s="35">
        <f>K8*1.22</f>
        <v>1.22</v>
      </c>
      <c r="M8" s="30">
        <v>49</v>
      </c>
      <c r="N8" s="14">
        <f>M8*1.22</f>
        <v>59.78</v>
      </c>
      <c r="O8" s="39">
        <v>850</v>
      </c>
      <c r="P8" s="14">
        <f>O8*1.22</f>
        <v>1037</v>
      </c>
    </row>
    <row r="9" spans="2:16" s="2" customFormat="1" ht="16.5" customHeight="1">
      <c r="B9" s="19" t="s">
        <v>8</v>
      </c>
      <c r="C9" s="30">
        <v>1</v>
      </c>
      <c r="D9" s="8">
        <f t="shared" si="0"/>
        <v>1.22</v>
      </c>
      <c r="E9" s="10">
        <v>1</v>
      </c>
      <c r="F9" s="14">
        <f t="shared" si="0"/>
        <v>1.22</v>
      </c>
      <c r="G9" s="23">
        <v>1</v>
      </c>
      <c r="H9" s="8">
        <f>G9*1.22</f>
        <v>1.22</v>
      </c>
      <c r="I9" s="10">
        <v>1</v>
      </c>
      <c r="J9" s="8">
        <f>I9*1.22</f>
        <v>1.22</v>
      </c>
      <c r="K9" s="10">
        <v>1</v>
      </c>
      <c r="L9" s="35">
        <f>K9*1.22</f>
        <v>1.22</v>
      </c>
      <c r="M9" s="30">
        <v>49</v>
      </c>
      <c r="N9" s="14">
        <f>M9*1.22</f>
        <v>59.78</v>
      </c>
      <c r="O9" s="39">
        <v>850</v>
      </c>
      <c r="P9" s="14">
        <f>O9*1.22</f>
        <v>1037</v>
      </c>
    </row>
    <row r="10" spans="2:16" s="2" customFormat="1" ht="16.5" customHeight="1">
      <c r="B10" s="20" t="s">
        <v>9</v>
      </c>
      <c r="C10" s="31">
        <v>29</v>
      </c>
      <c r="D10" s="8">
        <f t="shared" si="0"/>
        <v>35.38</v>
      </c>
      <c r="E10" s="7">
        <v>1</v>
      </c>
      <c r="F10" s="14">
        <f t="shared" si="0"/>
        <v>1.22</v>
      </c>
      <c r="G10" s="24">
        <v>1</v>
      </c>
      <c r="H10" s="8">
        <f>G10*1.22</f>
        <v>1.22</v>
      </c>
      <c r="I10" s="7">
        <v>1</v>
      </c>
      <c r="J10" s="8">
        <f>I10*1.22</f>
        <v>1.22</v>
      </c>
      <c r="K10" s="7">
        <v>1</v>
      </c>
      <c r="L10" s="35">
        <f>K10*1.22</f>
        <v>1.22</v>
      </c>
      <c r="M10" s="31">
        <v>49</v>
      </c>
      <c r="N10" s="14">
        <f>M10*1.22</f>
        <v>59.78</v>
      </c>
      <c r="O10" s="39">
        <v>850</v>
      </c>
      <c r="P10" s="14">
        <f>O10*1.22</f>
        <v>1037</v>
      </c>
    </row>
    <row r="11" spans="2:16" s="2" customFormat="1" ht="16.5" customHeight="1">
      <c r="B11" s="51" t="s">
        <v>55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2:16" s="2" customFormat="1" ht="16.5" customHeight="1">
      <c r="B12" s="19" t="s">
        <v>11</v>
      </c>
      <c r="C12" s="30">
        <v>1</v>
      </c>
      <c r="D12" s="8">
        <f>C12*1.22</f>
        <v>1.22</v>
      </c>
      <c r="E12" s="10">
        <v>1</v>
      </c>
      <c r="F12" s="14">
        <f aca="true" t="shared" si="1" ref="F12:F22">E12*1.22</f>
        <v>1.22</v>
      </c>
      <c r="G12" s="23">
        <v>1</v>
      </c>
      <c r="H12" s="8">
        <f>G12*1.22</f>
        <v>1.22</v>
      </c>
      <c r="I12" s="10">
        <v>1</v>
      </c>
      <c r="J12" s="8">
        <f>I12*1.22</f>
        <v>1.22</v>
      </c>
      <c r="K12" s="10">
        <v>1</v>
      </c>
      <c r="L12" s="35">
        <f>K12*1.22</f>
        <v>1.22</v>
      </c>
      <c r="M12" s="30">
        <v>49</v>
      </c>
      <c r="N12" s="14">
        <f>M12*1.22</f>
        <v>59.78</v>
      </c>
      <c r="O12" s="39">
        <v>850</v>
      </c>
      <c r="P12" s="14">
        <f aca="true" t="shared" si="2" ref="P12:P22">O12*1.22</f>
        <v>1037</v>
      </c>
    </row>
    <row r="13" spans="2:16" s="2" customFormat="1" ht="16.5" customHeight="1">
      <c r="B13" s="20" t="s">
        <v>19</v>
      </c>
      <c r="C13" s="30">
        <v>1</v>
      </c>
      <c r="D13" s="8">
        <f aca="true" t="shared" si="3" ref="D13:D33">C13*1.22</f>
        <v>1.22</v>
      </c>
      <c r="E13" s="10">
        <v>1</v>
      </c>
      <c r="F13" s="14">
        <f t="shared" si="1"/>
        <v>1.22</v>
      </c>
      <c r="G13" s="23">
        <v>1</v>
      </c>
      <c r="H13" s="8">
        <f aca="true" t="shared" si="4" ref="H13:H22">G13*1.22</f>
        <v>1.22</v>
      </c>
      <c r="I13" s="10">
        <v>1</v>
      </c>
      <c r="J13" s="8">
        <f aca="true" t="shared" si="5" ref="J13:J22">I13*1.22</f>
        <v>1.22</v>
      </c>
      <c r="K13" s="10">
        <v>1</v>
      </c>
      <c r="L13" s="35">
        <f aca="true" t="shared" si="6" ref="L13:L22">K13*1.22</f>
        <v>1.22</v>
      </c>
      <c r="M13" s="30">
        <v>49</v>
      </c>
      <c r="N13" s="14">
        <f aca="true" t="shared" si="7" ref="N13:N33">M13*1.22</f>
        <v>59.78</v>
      </c>
      <c r="O13" s="39">
        <v>850</v>
      </c>
      <c r="P13" s="14">
        <f t="shared" si="2"/>
        <v>1037</v>
      </c>
    </row>
    <row r="14" spans="2:16" s="11" customFormat="1" ht="16.5" customHeight="1">
      <c r="B14" s="19" t="s">
        <v>12</v>
      </c>
      <c r="C14" s="30">
        <v>1</v>
      </c>
      <c r="D14" s="8">
        <f t="shared" si="3"/>
        <v>1.22</v>
      </c>
      <c r="E14" s="10">
        <v>1</v>
      </c>
      <c r="F14" s="14">
        <f t="shared" si="1"/>
        <v>1.22</v>
      </c>
      <c r="G14" s="23">
        <v>1</v>
      </c>
      <c r="H14" s="8">
        <f t="shared" si="4"/>
        <v>1.22</v>
      </c>
      <c r="I14" s="10">
        <v>1</v>
      </c>
      <c r="J14" s="8">
        <f t="shared" si="5"/>
        <v>1.22</v>
      </c>
      <c r="K14" s="10">
        <v>1</v>
      </c>
      <c r="L14" s="35">
        <f t="shared" si="6"/>
        <v>1.22</v>
      </c>
      <c r="M14" s="30">
        <v>49</v>
      </c>
      <c r="N14" s="14">
        <f t="shared" si="7"/>
        <v>59.78</v>
      </c>
      <c r="O14" s="39">
        <v>850</v>
      </c>
      <c r="P14" s="14">
        <f t="shared" si="2"/>
        <v>1037</v>
      </c>
    </row>
    <row r="15" spans="2:16" s="2" customFormat="1" ht="16.5" customHeight="1">
      <c r="B15" s="19" t="s">
        <v>13</v>
      </c>
      <c r="C15" s="30">
        <v>1</v>
      </c>
      <c r="D15" s="8">
        <f t="shared" si="3"/>
        <v>1.22</v>
      </c>
      <c r="E15" s="10">
        <v>1</v>
      </c>
      <c r="F15" s="14">
        <f t="shared" si="1"/>
        <v>1.22</v>
      </c>
      <c r="G15" s="23">
        <v>1</v>
      </c>
      <c r="H15" s="8">
        <f t="shared" si="4"/>
        <v>1.22</v>
      </c>
      <c r="I15" s="10">
        <v>1</v>
      </c>
      <c r="J15" s="8">
        <f t="shared" si="5"/>
        <v>1.22</v>
      </c>
      <c r="K15" s="10">
        <v>1</v>
      </c>
      <c r="L15" s="35">
        <f t="shared" si="6"/>
        <v>1.22</v>
      </c>
      <c r="M15" s="30">
        <v>49</v>
      </c>
      <c r="N15" s="14">
        <f t="shared" si="7"/>
        <v>59.78</v>
      </c>
      <c r="O15" s="39">
        <v>850</v>
      </c>
      <c r="P15" s="14">
        <f t="shared" si="2"/>
        <v>1037</v>
      </c>
    </row>
    <row r="16" spans="2:16" s="2" customFormat="1" ht="16.5" customHeight="1">
      <c r="B16" s="19" t="s">
        <v>14</v>
      </c>
      <c r="C16" s="30">
        <v>1</v>
      </c>
      <c r="D16" s="8">
        <f t="shared" si="3"/>
        <v>1.22</v>
      </c>
      <c r="E16" s="10">
        <v>1</v>
      </c>
      <c r="F16" s="14">
        <f t="shared" si="1"/>
        <v>1.22</v>
      </c>
      <c r="G16" s="23">
        <v>1</v>
      </c>
      <c r="H16" s="8">
        <f t="shared" si="4"/>
        <v>1.22</v>
      </c>
      <c r="I16" s="10">
        <v>1</v>
      </c>
      <c r="J16" s="8">
        <f t="shared" si="5"/>
        <v>1.22</v>
      </c>
      <c r="K16" s="10">
        <v>1</v>
      </c>
      <c r="L16" s="35">
        <f t="shared" si="6"/>
        <v>1.22</v>
      </c>
      <c r="M16" s="30">
        <v>49</v>
      </c>
      <c r="N16" s="14">
        <f t="shared" si="7"/>
        <v>59.78</v>
      </c>
      <c r="O16" s="39">
        <v>850</v>
      </c>
      <c r="P16" s="14">
        <f t="shared" si="2"/>
        <v>1037</v>
      </c>
    </row>
    <row r="17" spans="2:16" s="2" customFormat="1" ht="16.5" customHeight="1">
      <c r="B17" s="19" t="s">
        <v>15</v>
      </c>
      <c r="C17" s="30">
        <v>1</v>
      </c>
      <c r="D17" s="8">
        <f t="shared" si="3"/>
        <v>1.22</v>
      </c>
      <c r="E17" s="10">
        <v>1</v>
      </c>
      <c r="F17" s="14">
        <f t="shared" si="1"/>
        <v>1.22</v>
      </c>
      <c r="G17" s="23">
        <v>1</v>
      </c>
      <c r="H17" s="8">
        <f t="shared" si="4"/>
        <v>1.22</v>
      </c>
      <c r="I17" s="10">
        <v>1</v>
      </c>
      <c r="J17" s="8">
        <f t="shared" si="5"/>
        <v>1.22</v>
      </c>
      <c r="K17" s="10">
        <v>1</v>
      </c>
      <c r="L17" s="35">
        <f t="shared" si="6"/>
        <v>1.22</v>
      </c>
      <c r="M17" s="30">
        <v>49</v>
      </c>
      <c r="N17" s="14">
        <f t="shared" si="7"/>
        <v>59.78</v>
      </c>
      <c r="O17" s="39">
        <v>850</v>
      </c>
      <c r="P17" s="14">
        <f t="shared" si="2"/>
        <v>1037</v>
      </c>
    </row>
    <row r="18" spans="2:16" s="2" customFormat="1" ht="16.5" customHeight="1">
      <c r="B18" s="20" t="s">
        <v>20</v>
      </c>
      <c r="C18" s="30">
        <v>1</v>
      </c>
      <c r="D18" s="8">
        <f t="shared" si="3"/>
        <v>1.22</v>
      </c>
      <c r="E18" s="10">
        <v>1</v>
      </c>
      <c r="F18" s="14">
        <f t="shared" si="1"/>
        <v>1.22</v>
      </c>
      <c r="G18" s="23">
        <v>1</v>
      </c>
      <c r="H18" s="8">
        <f t="shared" si="4"/>
        <v>1.22</v>
      </c>
      <c r="I18" s="10">
        <v>1</v>
      </c>
      <c r="J18" s="8">
        <f t="shared" si="5"/>
        <v>1.22</v>
      </c>
      <c r="K18" s="10">
        <v>1</v>
      </c>
      <c r="L18" s="35">
        <f t="shared" si="6"/>
        <v>1.22</v>
      </c>
      <c r="M18" s="30">
        <v>49</v>
      </c>
      <c r="N18" s="14">
        <f t="shared" si="7"/>
        <v>59.78</v>
      </c>
      <c r="O18" s="39">
        <v>850</v>
      </c>
      <c r="P18" s="14">
        <f t="shared" si="2"/>
        <v>1037</v>
      </c>
    </row>
    <row r="19" spans="2:16" s="2" customFormat="1" ht="16.5" customHeight="1">
      <c r="B19" s="19" t="s">
        <v>16</v>
      </c>
      <c r="C19" s="30">
        <v>1</v>
      </c>
      <c r="D19" s="8">
        <f t="shared" si="3"/>
        <v>1.22</v>
      </c>
      <c r="E19" s="10">
        <v>1</v>
      </c>
      <c r="F19" s="14">
        <f t="shared" si="1"/>
        <v>1.22</v>
      </c>
      <c r="G19" s="23">
        <v>1</v>
      </c>
      <c r="H19" s="8">
        <f t="shared" si="4"/>
        <v>1.22</v>
      </c>
      <c r="I19" s="10">
        <v>1</v>
      </c>
      <c r="J19" s="8">
        <f t="shared" si="5"/>
        <v>1.22</v>
      </c>
      <c r="K19" s="10">
        <v>1</v>
      </c>
      <c r="L19" s="35">
        <f t="shared" si="6"/>
        <v>1.22</v>
      </c>
      <c r="M19" s="30">
        <v>49</v>
      </c>
      <c r="N19" s="14">
        <f t="shared" si="7"/>
        <v>59.78</v>
      </c>
      <c r="O19" s="39">
        <v>850</v>
      </c>
      <c r="P19" s="14">
        <f t="shared" si="2"/>
        <v>1037</v>
      </c>
    </row>
    <row r="20" spans="2:16" s="2" customFormat="1" ht="16.5" customHeight="1">
      <c r="B20" s="19" t="s">
        <v>17</v>
      </c>
      <c r="C20" s="30">
        <v>1</v>
      </c>
      <c r="D20" s="8">
        <f t="shared" si="3"/>
        <v>1.22</v>
      </c>
      <c r="E20" s="10">
        <v>1</v>
      </c>
      <c r="F20" s="14">
        <f t="shared" si="1"/>
        <v>1.22</v>
      </c>
      <c r="G20" s="23">
        <v>1</v>
      </c>
      <c r="H20" s="8">
        <f t="shared" si="4"/>
        <v>1.22</v>
      </c>
      <c r="I20" s="10">
        <v>1</v>
      </c>
      <c r="J20" s="8">
        <f t="shared" si="5"/>
        <v>1.22</v>
      </c>
      <c r="K20" s="10">
        <v>1</v>
      </c>
      <c r="L20" s="35">
        <f t="shared" si="6"/>
        <v>1.22</v>
      </c>
      <c r="M20" s="30">
        <v>49</v>
      </c>
      <c r="N20" s="14">
        <f t="shared" si="7"/>
        <v>59.78</v>
      </c>
      <c r="O20" s="39">
        <v>850</v>
      </c>
      <c r="P20" s="14">
        <f t="shared" si="2"/>
        <v>1037</v>
      </c>
    </row>
    <row r="21" spans="2:16" s="2" customFormat="1" ht="16.5" customHeight="1">
      <c r="B21" s="19" t="s">
        <v>18</v>
      </c>
      <c r="C21" s="30">
        <v>1</v>
      </c>
      <c r="D21" s="8">
        <f t="shared" si="3"/>
        <v>1.22</v>
      </c>
      <c r="E21" s="10">
        <v>1</v>
      </c>
      <c r="F21" s="14">
        <f t="shared" si="1"/>
        <v>1.22</v>
      </c>
      <c r="G21" s="23">
        <v>1</v>
      </c>
      <c r="H21" s="8">
        <f t="shared" si="4"/>
        <v>1.22</v>
      </c>
      <c r="I21" s="10">
        <v>1</v>
      </c>
      <c r="J21" s="8">
        <f t="shared" si="5"/>
        <v>1.22</v>
      </c>
      <c r="K21" s="10">
        <v>1</v>
      </c>
      <c r="L21" s="35">
        <f t="shared" si="6"/>
        <v>1.22</v>
      </c>
      <c r="M21" s="30">
        <v>49</v>
      </c>
      <c r="N21" s="14">
        <f t="shared" si="7"/>
        <v>59.78</v>
      </c>
      <c r="O21" s="39">
        <v>850</v>
      </c>
      <c r="P21" s="14">
        <f t="shared" si="2"/>
        <v>1037</v>
      </c>
    </row>
    <row r="22" spans="2:16" s="2" customFormat="1" ht="16.5" customHeight="1">
      <c r="B22" s="20" t="s">
        <v>21</v>
      </c>
      <c r="C22" s="30">
        <v>1</v>
      </c>
      <c r="D22" s="8">
        <f t="shared" si="3"/>
        <v>1.22</v>
      </c>
      <c r="E22" s="10">
        <v>1</v>
      </c>
      <c r="F22" s="14">
        <f t="shared" si="1"/>
        <v>1.22</v>
      </c>
      <c r="G22" s="23">
        <v>1</v>
      </c>
      <c r="H22" s="8">
        <f t="shared" si="4"/>
        <v>1.22</v>
      </c>
      <c r="I22" s="10">
        <v>1</v>
      </c>
      <c r="J22" s="8">
        <f t="shared" si="5"/>
        <v>1.22</v>
      </c>
      <c r="K22" s="10">
        <v>1</v>
      </c>
      <c r="L22" s="35">
        <f t="shared" si="6"/>
        <v>1.22</v>
      </c>
      <c r="M22" s="30">
        <v>49</v>
      </c>
      <c r="N22" s="14">
        <f t="shared" si="7"/>
        <v>59.78</v>
      </c>
      <c r="O22" s="39">
        <v>850</v>
      </c>
      <c r="P22" s="14">
        <f t="shared" si="2"/>
        <v>1037</v>
      </c>
    </row>
    <row r="23" spans="2:16" s="2" customFormat="1" ht="16.5" customHeight="1">
      <c r="B23" s="51" t="s">
        <v>54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2:16" s="2" customFormat="1" ht="16.5" customHeight="1">
      <c r="B24" s="20" t="s">
        <v>22</v>
      </c>
      <c r="C24" s="30">
        <v>49</v>
      </c>
      <c r="D24" s="8">
        <f t="shared" si="3"/>
        <v>59.78</v>
      </c>
      <c r="E24" s="10">
        <v>1</v>
      </c>
      <c r="F24" s="14">
        <f aca="true" t="shared" si="8" ref="F24:F33">E24*1.22</f>
        <v>1.22</v>
      </c>
      <c r="G24" s="25">
        <v>1</v>
      </c>
      <c r="H24" s="8">
        <f aca="true" t="shared" si="9" ref="H24:H33">G24*1.22</f>
        <v>1.22</v>
      </c>
      <c r="I24" s="8">
        <v>1</v>
      </c>
      <c r="J24" s="8">
        <f aca="true" t="shared" si="10" ref="J24:J33">I24*1.22</f>
        <v>1.22</v>
      </c>
      <c r="K24" s="8">
        <v>1</v>
      </c>
      <c r="L24" s="35">
        <f aca="true" t="shared" si="11" ref="L24:L33">K24*1.22</f>
        <v>1.22</v>
      </c>
      <c r="M24" s="30">
        <v>99</v>
      </c>
      <c r="N24" s="14">
        <f t="shared" si="7"/>
        <v>120.78</v>
      </c>
      <c r="O24" s="39">
        <v>850</v>
      </c>
      <c r="P24" s="14">
        <f aca="true" t="shared" si="12" ref="P24:P55">O24*1.22</f>
        <v>1037</v>
      </c>
    </row>
    <row r="25" spans="2:16" s="2" customFormat="1" ht="16.5" customHeight="1">
      <c r="B25" s="20" t="s">
        <v>23</v>
      </c>
      <c r="C25" s="30">
        <v>49</v>
      </c>
      <c r="D25" s="8">
        <f t="shared" si="3"/>
        <v>59.78</v>
      </c>
      <c r="E25" s="10">
        <v>1</v>
      </c>
      <c r="F25" s="14">
        <f t="shared" si="8"/>
        <v>1.22</v>
      </c>
      <c r="G25" s="25">
        <v>1</v>
      </c>
      <c r="H25" s="8">
        <f t="shared" si="9"/>
        <v>1.22</v>
      </c>
      <c r="I25" s="8">
        <v>1</v>
      </c>
      <c r="J25" s="8">
        <f t="shared" si="10"/>
        <v>1.22</v>
      </c>
      <c r="K25" s="8">
        <v>1</v>
      </c>
      <c r="L25" s="35">
        <f t="shared" si="11"/>
        <v>1.22</v>
      </c>
      <c r="M25" s="30">
        <v>99</v>
      </c>
      <c r="N25" s="14">
        <f t="shared" si="7"/>
        <v>120.78</v>
      </c>
      <c r="O25" s="39">
        <v>850</v>
      </c>
      <c r="P25" s="14">
        <f t="shared" si="12"/>
        <v>1037</v>
      </c>
    </row>
    <row r="26" spans="2:16" s="2" customFormat="1" ht="16.5" customHeight="1">
      <c r="B26" s="20" t="s">
        <v>24</v>
      </c>
      <c r="C26" s="30">
        <v>49</v>
      </c>
      <c r="D26" s="8">
        <f t="shared" si="3"/>
        <v>59.78</v>
      </c>
      <c r="E26" s="10">
        <v>1</v>
      </c>
      <c r="F26" s="14">
        <f t="shared" si="8"/>
        <v>1.22</v>
      </c>
      <c r="G26" s="25">
        <v>1</v>
      </c>
      <c r="H26" s="8">
        <f t="shared" si="9"/>
        <v>1.22</v>
      </c>
      <c r="I26" s="8">
        <v>1</v>
      </c>
      <c r="J26" s="8">
        <f t="shared" si="10"/>
        <v>1.22</v>
      </c>
      <c r="K26" s="8">
        <v>1</v>
      </c>
      <c r="L26" s="35">
        <f t="shared" si="11"/>
        <v>1.22</v>
      </c>
      <c r="M26" s="30">
        <v>99</v>
      </c>
      <c r="N26" s="14">
        <f t="shared" si="7"/>
        <v>120.78</v>
      </c>
      <c r="O26" s="39">
        <v>850</v>
      </c>
      <c r="P26" s="14">
        <f t="shared" si="12"/>
        <v>1037</v>
      </c>
    </row>
    <row r="27" spans="2:16" s="2" customFormat="1" ht="16.5" customHeight="1">
      <c r="B27" s="20" t="s">
        <v>25</v>
      </c>
      <c r="C27" s="30">
        <v>49</v>
      </c>
      <c r="D27" s="8">
        <f t="shared" si="3"/>
        <v>59.78</v>
      </c>
      <c r="E27" s="10">
        <v>1</v>
      </c>
      <c r="F27" s="14">
        <f t="shared" si="8"/>
        <v>1.22</v>
      </c>
      <c r="G27" s="25">
        <v>1</v>
      </c>
      <c r="H27" s="8">
        <f t="shared" si="9"/>
        <v>1.22</v>
      </c>
      <c r="I27" s="8">
        <v>1</v>
      </c>
      <c r="J27" s="8">
        <f t="shared" si="10"/>
        <v>1.22</v>
      </c>
      <c r="K27" s="8">
        <v>1</v>
      </c>
      <c r="L27" s="35">
        <f t="shared" si="11"/>
        <v>1.22</v>
      </c>
      <c r="M27" s="30">
        <v>99</v>
      </c>
      <c r="N27" s="14">
        <f t="shared" si="7"/>
        <v>120.78</v>
      </c>
      <c r="O27" s="39">
        <v>850</v>
      </c>
      <c r="P27" s="14">
        <f t="shared" si="12"/>
        <v>1037</v>
      </c>
    </row>
    <row r="28" spans="2:16" s="2" customFormat="1" ht="16.5" customHeight="1">
      <c r="B28" s="20" t="s">
        <v>26</v>
      </c>
      <c r="C28" s="30">
        <v>49</v>
      </c>
      <c r="D28" s="8">
        <f t="shared" si="3"/>
        <v>59.78</v>
      </c>
      <c r="E28" s="10">
        <v>1</v>
      </c>
      <c r="F28" s="14">
        <f t="shared" si="8"/>
        <v>1.22</v>
      </c>
      <c r="G28" s="25">
        <v>1</v>
      </c>
      <c r="H28" s="8">
        <f t="shared" si="9"/>
        <v>1.22</v>
      </c>
      <c r="I28" s="8">
        <v>1</v>
      </c>
      <c r="J28" s="8">
        <f t="shared" si="10"/>
        <v>1.22</v>
      </c>
      <c r="K28" s="8">
        <v>1</v>
      </c>
      <c r="L28" s="35">
        <f t="shared" si="11"/>
        <v>1.22</v>
      </c>
      <c r="M28" s="30">
        <v>99</v>
      </c>
      <c r="N28" s="14">
        <f t="shared" si="7"/>
        <v>120.78</v>
      </c>
      <c r="O28" s="39">
        <v>850</v>
      </c>
      <c r="P28" s="14">
        <f t="shared" si="12"/>
        <v>1037</v>
      </c>
    </row>
    <row r="29" spans="2:16" s="2" customFormat="1" ht="16.5" customHeight="1">
      <c r="B29" s="20" t="s">
        <v>27</v>
      </c>
      <c r="C29" s="30">
        <v>49</v>
      </c>
      <c r="D29" s="8">
        <f t="shared" si="3"/>
        <v>59.78</v>
      </c>
      <c r="E29" s="10">
        <v>1</v>
      </c>
      <c r="F29" s="14">
        <f t="shared" si="8"/>
        <v>1.22</v>
      </c>
      <c r="G29" s="25">
        <v>1</v>
      </c>
      <c r="H29" s="8">
        <f t="shared" si="9"/>
        <v>1.22</v>
      </c>
      <c r="I29" s="8">
        <v>1</v>
      </c>
      <c r="J29" s="8">
        <f t="shared" si="10"/>
        <v>1.22</v>
      </c>
      <c r="K29" s="8">
        <v>1</v>
      </c>
      <c r="L29" s="35">
        <f t="shared" si="11"/>
        <v>1.22</v>
      </c>
      <c r="M29" s="30">
        <v>99</v>
      </c>
      <c r="N29" s="14">
        <f t="shared" si="7"/>
        <v>120.78</v>
      </c>
      <c r="O29" s="39">
        <v>850</v>
      </c>
      <c r="P29" s="14">
        <f t="shared" si="12"/>
        <v>1037</v>
      </c>
    </row>
    <row r="30" spans="2:16" s="2" customFormat="1" ht="16.5" customHeight="1">
      <c r="B30" s="20" t="s">
        <v>60</v>
      </c>
      <c r="C30" s="30">
        <v>49</v>
      </c>
      <c r="D30" s="8">
        <f t="shared" si="3"/>
        <v>59.78</v>
      </c>
      <c r="E30" s="10">
        <v>1</v>
      </c>
      <c r="F30" s="14">
        <f t="shared" si="8"/>
        <v>1.22</v>
      </c>
      <c r="G30" s="25">
        <v>1</v>
      </c>
      <c r="H30" s="8">
        <f t="shared" si="9"/>
        <v>1.22</v>
      </c>
      <c r="I30" s="8">
        <v>1</v>
      </c>
      <c r="J30" s="8">
        <f t="shared" si="10"/>
        <v>1.22</v>
      </c>
      <c r="K30" s="8">
        <v>1</v>
      </c>
      <c r="L30" s="35">
        <f t="shared" si="11"/>
        <v>1.22</v>
      </c>
      <c r="M30" s="30">
        <v>99</v>
      </c>
      <c r="N30" s="14">
        <f t="shared" si="7"/>
        <v>120.78</v>
      </c>
      <c r="O30" s="39">
        <v>850</v>
      </c>
      <c r="P30" s="14">
        <f t="shared" si="12"/>
        <v>1037</v>
      </c>
    </row>
    <row r="31" spans="2:16" s="2" customFormat="1" ht="16.5" customHeight="1">
      <c r="B31" s="19" t="s">
        <v>28</v>
      </c>
      <c r="C31" s="31" t="s">
        <v>10</v>
      </c>
      <c r="D31" s="6" t="s">
        <v>10</v>
      </c>
      <c r="E31" s="7" t="s">
        <v>10</v>
      </c>
      <c r="F31" s="29" t="s">
        <v>10</v>
      </c>
      <c r="G31" s="25">
        <v>149</v>
      </c>
      <c r="H31" s="8">
        <f t="shared" si="9"/>
        <v>181.78</v>
      </c>
      <c r="I31" s="8">
        <v>99</v>
      </c>
      <c r="J31" s="8">
        <f t="shared" si="10"/>
        <v>120.78</v>
      </c>
      <c r="K31" s="8">
        <v>1</v>
      </c>
      <c r="L31" s="35">
        <f t="shared" si="11"/>
        <v>1.22</v>
      </c>
      <c r="M31" s="30" t="s">
        <v>10</v>
      </c>
      <c r="N31" s="14" t="s">
        <v>10</v>
      </c>
      <c r="O31" s="38">
        <v>1399</v>
      </c>
      <c r="P31" s="14">
        <f t="shared" si="12"/>
        <v>1706.78</v>
      </c>
    </row>
    <row r="32" spans="2:16" s="2" customFormat="1" ht="16.5" customHeight="1">
      <c r="B32" s="19" t="s">
        <v>29</v>
      </c>
      <c r="C32" s="30">
        <v>49</v>
      </c>
      <c r="D32" s="8">
        <f t="shared" si="3"/>
        <v>59.78</v>
      </c>
      <c r="E32" s="10">
        <v>1</v>
      </c>
      <c r="F32" s="14">
        <f t="shared" si="8"/>
        <v>1.22</v>
      </c>
      <c r="G32" s="25">
        <v>1</v>
      </c>
      <c r="H32" s="8">
        <f t="shared" si="9"/>
        <v>1.22</v>
      </c>
      <c r="I32" s="8">
        <v>1</v>
      </c>
      <c r="J32" s="8">
        <f t="shared" si="10"/>
        <v>1.22</v>
      </c>
      <c r="K32" s="8">
        <v>1</v>
      </c>
      <c r="L32" s="35">
        <f t="shared" si="11"/>
        <v>1.22</v>
      </c>
      <c r="M32" s="30">
        <v>99</v>
      </c>
      <c r="N32" s="14">
        <f t="shared" si="7"/>
        <v>120.78</v>
      </c>
      <c r="O32" s="39">
        <v>850</v>
      </c>
      <c r="P32" s="14">
        <f t="shared" si="12"/>
        <v>1037</v>
      </c>
    </row>
    <row r="33" spans="2:16" s="2" customFormat="1" ht="16.5" customHeight="1">
      <c r="B33" s="19" t="s">
        <v>30</v>
      </c>
      <c r="C33" s="30">
        <v>49</v>
      </c>
      <c r="D33" s="8">
        <f t="shared" si="3"/>
        <v>59.78</v>
      </c>
      <c r="E33" s="10">
        <v>1</v>
      </c>
      <c r="F33" s="14">
        <f t="shared" si="8"/>
        <v>1.22</v>
      </c>
      <c r="G33" s="25">
        <v>1</v>
      </c>
      <c r="H33" s="8">
        <f t="shared" si="9"/>
        <v>1.22</v>
      </c>
      <c r="I33" s="8">
        <v>1</v>
      </c>
      <c r="J33" s="8">
        <f t="shared" si="10"/>
        <v>1.22</v>
      </c>
      <c r="K33" s="8">
        <v>1</v>
      </c>
      <c r="L33" s="35">
        <f t="shared" si="11"/>
        <v>1.22</v>
      </c>
      <c r="M33" s="30">
        <v>99</v>
      </c>
      <c r="N33" s="14">
        <f t="shared" si="7"/>
        <v>120.78</v>
      </c>
      <c r="O33" s="39">
        <v>850</v>
      </c>
      <c r="P33" s="15">
        <f t="shared" si="12"/>
        <v>1037</v>
      </c>
    </row>
    <row r="34" spans="2:16" s="2" customFormat="1" ht="16.5" customHeight="1">
      <c r="B34" s="51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s="2" customFormat="1" ht="16.5" customHeight="1">
      <c r="B35" s="19" t="s">
        <v>31</v>
      </c>
      <c r="C35" s="30">
        <v>1</v>
      </c>
      <c r="D35" s="8">
        <f>C35*1.22</f>
        <v>1.22</v>
      </c>
      <c r="E35" s="10">
        <v>1</v>
      </c>
      <c r="F35" s="14">
        <f>E35*1.22</f>
        <v>1.22</v>
      </c>
      <c r="G35" s="23">
        <v>1</v>
      </c>
      <c r="H35" s="8">
        <f>G35*1.22</f>
        <v>1.22</v>
      </c>
      <c r="I35" s="10">
        <v>1</v>
      </c>
      <c r="J35" s="8">
        <f>I35*1.22</f>
        <v>1.22</v>
      </c>
      <c r="K35" s="10">
        <v>1</v>
      </c>
      <c r="L35" s="35">
        <f>K35*1.22</f>
        <v>1.22</v>
      </c>
      <c r="M35" s="31">
        <v>49</v>
      </c>
      <c r="N35" s="14">
        <f>M35*1.22</f>
        <v>59.78</v>
      </c>
      <c r="O35" s="39">
        <v>850</v>
      </c>
      <c r="P35" s="15">
        <f t="shared" si="12"/>
        <v>1037</v>
      </c>
    </row>
    <row r="36" spans="2:16" s="2" customFormat="1" ht="16.5" customHeight="1">
      <c r="B36" s="51" t="s">
        <v>57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s="11" customFormat="1" ht="16.5" customHeight="1">
      <c r="B37" s="19" t="s">
        <v>47</v>
      </c>
      <c r="C37" s="31">
        <v>1</v>
      </c>
      <c r="D37" s="8">
        <f>C37*1.22</f>
        <v>1.22</v>
      </c>
      <c r="E37" s="7">
        <v>1</v>
      </c>
      <c r="F37" s="14">
        <f>E37*1.22</f>
        <v>1.22</v>
      </c>
      <c r="G37" s="26" t="s">
        <v>10</v>
      </c>
      <c r="H37" s="8" t="s">
        <v>10</v>
      </c>
      <c r="I37" s="9" t="s">
        <v>10</v>
      </c>
      <c r="J37" s="9" t="s">
        <v>10</v>
      </c>
      <c r="K37" s="9" t="s">
        <v>10</v>
      </c>
      <c r="L37" s="36" t="s">
        <v>10</v>
      </c>
      <c r="M37" s="38" t="s">
        <v>10</v>
      </c>
      <c r="N37" s="15" t="s">
        <v>10</v>
      </c>
      <c r="O37" s="39">
        <v>850</v>
      </c>
      <c r="P37" s="15">
        <f t="shared" si="12"/>
        <v>1037</v>
      </c>
    </row>
    <row r="38" spans="2:16" s="2" customFormat="1" ht="16.5" customHeight="1">
      <c r="B38" s="51" t="s">
        <v>52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ht="16.5" customHeight="1">
      <c r="B39" s="19" t="s">
        <v>61</v>
      </c>
      <c r="C39" s="31">
        <v>1</v>
      </c>
      <c r="D39" s="8">
        <f>C39*1.22</f>
        <v>1.22</v>
      </c>
      <c r="E39" s="7">
        <v>1</v>
      </c>
      <c r="F39" s="14">
        <f>E39*1.22</f>
        <v>1.22</v>
      </c>
      <c r="G39" s="24">
        <v>1</v>
      </c>
      <c r="H39" s="8">
        <f aca="true" t="shared" si="13" ref="H39:H49">G39*1.22</f>
        <v>1.22</v>
      </c>
      <c r="I39" s="7">
        <v>1</v>
      </c>
      <c r="J39" s="8">
        <f aca="true" t="shared" si="14" ref="J39:J49">I39*1.22</f>
        <v>1.22</v>
      </c>
      <c r="K39" s="7">
        <v>1</v>
      </c>
      <c r="L39" s="35">
        <f aca="true" t="shared" si="15" ref="L39:L49">K39*1.22</f>
        <v>1.22</v>
      </c>
      <c r="M39" s="31">
        <v>49</v>
      </c>
      <c r="N39" s="14">
        <f aca="true" t="shared" si="16" ref="N39:N45">M39*1.22</f>
        <v>59.78</v>
      </c>
      <c r="O39" s="39">
        <v>850</v>
      </c>
      <c r="P39" s="15">
        <f t="shared" si="12"/>
        <v>1037</v>
      </c>
    </row>
    <row r="40" spans="2:16" s="2" customFormat="1" ht="16.5" customHeight="1">
      <c r="B40" s="19" t="s">
        <v>32</v>
      </c>
      <c r="C40" s="31">
        <v>1</v>
      </c>
      <c r="D40" s="8">
        <f>C40*1.22</f>
        <v>1.22</v>
      </c>
      <c r="E40" s="7">
        <v>1</v>
      </c>
      <c r="F40" s="14">
        <f>E40*1.22</f>
        <v>1.22</v>
      </c>
      <c r="G40" s="24">
        <v>1</v>
      </c>
      <c r="H40" s="8">
        <f t="shared" si="13"/>
        <v>1.22</v>
      </c>
      <c r="I40" s="7">
        <v>1</v>
      </c>
      <c r="J40" s="8">
        <f t="shared" si="14"/>
        <v>1.22</v>
      </c>
      <c r="K40" s="7">
        <v>1</v>
      </c>
      <c r="L40" s="35">
        <f t="shared" si="15"/>
        <v>1.22</v>
      </c>
      <c r="M40" s="31">
        <v>49</v>
      </c>
      <c r="N40" s="14">
        <f t="shared" si="16"/>
        <v>59.78</v>
      </c>
      <c r="O40" s="39">
        <v>850</v>
      </c>
      <c r="P40" s="15">
        <f t="shared" si="12"/>
        <v>1037</v>
      </c>
    </row>
    <row r="41" spans="2:16" s="2" customFormat="1" ht="16.5" customHeight="1">
      <c r="B41" s="20" t="s">
        <v>38</v>
      </c>
      <c r="C41" s="31">
        <v>1</v>
      </c>
      <c r="D41" s="8">
        <f>C41*1.22</f>
        <v>1.22</v>
      </c>
      <c r="E41" s="7">
        <v>1</v>
      </c>
      <c r="F41" s="14">
        <f>E41*1.22</f>
        <v>1.22</v>
      </c>
      <c r="G41" s="24">
        <v>1</v>
      </c>
      <c r="H41" s="8">
        <f t="shared" si="13"/>
        <v>1.22</v>
      </c>
      <c r="I41" s="7">
        <v>1</v>
      </c>
      <c r="J41" s="8">
        <f t="shared" si="14"/>
        <v>1.22</v>
      </c>
      <c r="K41" s="7">
        <v>1</v>
      </c>
      <c r="L41" s="35">
        <f t="shared" si="15"/>
        <v>1.22</v>
      </c>
      <c r="M41" s="31">
        <v>49</v>
      </c>
      <c r="N41" s="14">
        <f t="shared" si="16"/>
        <v>59.78</v>
      </c>
      <c r="O41" s="39">
        <v>850</v>
      </c>
      <c r="P41" s="15">
        <f t="shared" si="12"/>
        <v>1037</v>
      </c>
    </row>
    <row r="42" spans="2:16" s="2" customFormat="1" ht="16.5" customHeight="1">
      <c r="B42" s="19" t="s">
        <v>33</v>
      </c>
      <c r="C42" s="31">
        <v>1</v>
      </c>
      <c r="D42" s="8">
        <f>C42*1.22</f>
        <v>1.22</v>
      </c>
      <c r="E42" s="7">
        <v>1</v>
      </c>
      <c r="F42" s="14">
        <f>E42*1.22</f>
        <v>1.22</v>
      </c>
      <c r="G42" s="24">
        <v>1</v>
      </c>
      <c r="H42" s="8">
        <f t="shared" si="13"/>
        <v>1.22</v>
      </c>
      <c r="I42" s="7">
        <v>1</v>
      </c>
      <c r="J42" s="8">
        <f t="shared" si="14"/>
        <v>1.22</v>
      </c>
      <c r="K42" s="7">
        <v>1</v>
      </c>
      <c r="L42" s="35">
        <f t="shared" si="15"/>
        <v>1.22</v>
      </c>
      <c r="M42" s="31">
        <v>49</v>
      </c>
      <c r="N42" s="14">
        <f t="shared" si="16"/>
        <v>59.78</v>
      </c>
      <c r="O42" s="39">
        <v>850</v>
      </c>
      <c r="P42" s="15">
        <f t="shared" si="12"/>
        <v>1037</v>
      </c>
    </row>
    <row r="43" spans="2:16" s="2" customFormat="1" ht="16.5" customHeight="1">
      <c r="B43" s="19" t="s">
        <v>34</v>
      </c>
      <c r="C43" s="31">
        <v>1</v>
      </c>
      <c r="D43" s="8">
        <f>C43*1.22</f>
        <v>1.22</v>
      </c>
      <c r="E43" s="7">
        <v>1</v>
      </c>
      <c r="F43" s="14">
        <f>E43*1.22</f>
        <v>1.22</v>
      </c>
      <c r="G43" s="24">
        <v>1</v>
      </c>
      <c r="H43" s="8">
        <f t="shared" si="13"/>
        <v>1.22</v>
      </c>
      <c r="I43" s="7">
        <v>1</v>
      </c>
      <c r="J43" s="8">
        <f t="shared" si="14"/>
        <v>1.22</v>
      </c>
      <c r="K43" s="7">
        <v>1</v>
      </c>
      <c r="L43" s="35">
        <f t="shared" si="15"/>
        <v>1.22</v>
      </c>
      <c r="M43" s="31">
        <v>49</v>
      </c>
      <c r="N43" s="14">
        <f t="shared" si="16"/>
        <v>59.78</v>
      </c>
      <c r="O43" s="39">
        <v>850</v>
      </c>
      <c r="P43" s="15">
        <f t="shared" si="12"/>
        <v>1037</v>
      </c>
    </row>
    <row r="44" spans="2:16" s="2" customFormat="1" ht="16.5" customHeight="1">
      <c r="B44" s="20" t="s">
        <v>41</v>
      </c>
      <c r="C44" s="31" t="s">
        <v>10</v>
      </c>
      <c r="D44" s="6" t="s">
        <v>10</v>
      </c>
      <c r="E44" s="7" t="s">
        <v>10</v>
      </c>
      <c r="F44" s="29" t="s">
        <v>10</v>
      </c>
      <c r="G44" s="24">
        <v>199</v>
      </c>
      <c r="H44" s="8">
        <f t="shared" si="13"/>
        <v>242.78</v>
      </c>
      <c r="I44" s="7">
        <v>99</v>
      </c>
      <c r="J44" s="8">
        <f t="shared" si="14"/>
        <v>120.78</v>
      </c>
      <c r="K44" s="7">
        <v>1</v>
      </c>
      <c r="L44" s="35">
        <f t="shared" si="15"/>
        <v>1.22</v>
      </c>
      <c r="M44" s="31" t="s">
        <v>10</v>
      </c>
      <c r="N44" s="14" t="s">
        <v>10</v>
      </c>
      <c r="O44" s="39">
        <v>1099</v>
      </c>
      <c r="P44" s="15">
        <f t="shared" si="12"/>
        <v>1340.78</v>
      </c>
    </row>
    <row r="45" spans="2:16" s="2" customFormat="1" ht="16.5" customHeight="1">
      <c r="B45" s="19" t="s">
        <v>35</v>
      </c>
      <c r="C45" s="31">
        <v>1</v>
      </c>
      <c r="D45" s="8">
        <f>C45*1.22</f>
        <v>1.22</v>
      </c>
      <c r="E45" s="7">
        <v>1</v>
      </c>
      <c r="F45" s="14">
        <f>E45*1.22</f>
        <v>1.22</v>
      </c>
      <c r="G45" s="24">
        <v>1</v>
      </c>
      <c r="H45" s="8">
        <f t="shared" si="13"/>
        <v>1.22</v>
      </c>
      <c r="I45" s="7">
        <v>1</v>
      </c>
      <c r="J45" s="8">
        <f t="shared" si="14"/>
        <v>1.22</v>
      </c>
      <c r="K45" s="7">
        <v>1</v>
      </c>
      <c r="L45" s="35">
        <f t="shared" si="15"/>
        <v>1.22</v>
      </c>
      <c r="M45" s="31">
        <v>49</v>
      </c>
      <c r="N45" s="14">
        <f t="shared" si="16"/>
        <v>59.78</v>
      </c>
      <c r="O45" s="39">
        <v>850</v>
      </c>
      <c r="P45" s="15">
        <f t="shared" si="12"/>
        <v>1037</v>
      </c>
    </row>
    <row r="46" spans="2:16" s="2" customFormat="1" ht="16.5" customHeight="1">
      <c r="B46" s="20" t="s">
        <v>39</v>
      </c>
      <c r="C46" s="31" t="s">
        <v>10</v>
      </c>
      <c r="D46" s="6" t="s">
        <v>10</v>
      </c>
      <c r="E46" s="7" t="s">
        <v>10</v>
      </c>
      <c r="F46" s="29" t="s">
        <v>10</v>
      </c>
      <c r="G46" s="24">
        <v>199</v>
      </c>
      <c r="H46" s="8">
        <f t="shared" si="13"/>
        <v>242.78</v>
      </c>
      <c r="I46" s="7">
        <v>99</v>
      </c>
      <c r="J46" s="8">
        <f t="shared" si="14"/>
        <v>120.78</v>
      </c>
      <c r="K46" s="7">
        <v>1</v>
      </c>
      <c r="L46" s="35">
        <f t="shared" si="15"/>
        <v>1.22</v>
      </c>
      <c r="M46" s="31" t="s">
        <v>10</v>
      </c>
      <c r="N46" s="14" t="s">
        <v>10</v>
      </c>
      <c r="O46" s="39">
        <v>1099</v>
      </c>
      <c r="P46" s="15">
        <f t="shared" si="12"/>
        <v>1340.78</v>
      </c>
    </row>
    <row r="47" spans="2:16" s="2" customFormat="1" ht="16.5" customHeight="1">
      <c r="B47" s="20" t="s">
        <v>40</v>
      </c>
      <c r="C47" s="31" t="s">
        <v>10</v>
      </c>
      <c r="D47" s="6" t="s">
        <v>10</v>
      </c>
      <c r="E47" s="7" t="s">
        <v>10</v>
      </c>
      <c r="F47" s="29" t="s">
        <v>10</v>
      </c>
      <c r="G47" s="24">
        <v>199</v>
      </c>
      <c r="H47" s="8">
        <f t="shared" si="13"/>
        <v>242.78</v>
      </c>
      <c r="I47" s="7">
        <v>99</v>
      </c>
      <c r="J47" s="8">
        <f t="shared" si="14"/>
        <v>120.78</v>
      </c>
      <c r="K47" s="7">
        <v>1</v>
      </c>
      <c r="L47" s="35">
        <f t="shared" si="15"/>
        <v>1.22</v>
      </c>
      <c r="M47" s="31" t="s">
        <v>10</v>
      </c>
      <c r="N47" s="14" t="s">
        <v>10</v>
      </c>
      <c r="O47" s="39">
        <v>1099</v>
      </c>
      <c r="P47" s="15">
        <f t="shared" si="12"/>
        <v>1340.78</v>
      </c>
    </row>
    <row r="48" spans="1:16" s="2" customFormat="1" ht="16.5" customHeight="1">
      <c r="A48" s="41"/>
      <c r="B48" s="19" t="s">
        <v>36</v>
      </c>
      <c r="C48" s="31" t="s">
        <v>10</v>
      </c>
      <c r="D48" s="6" t="s">
        <v>10</v>
      </c>
      <c r="E48" s="7" t="s">
        <v>10</v>
      </c>
      <c r="F48" s="29" t="s">
        <v>10</v>
      </c>
      <c r="G48" s="24">
        <v>199</v>
      </c>
      <c r="H48" s="8">
        <f t="shared" si="13"/>
        <v>242.78</v>
      </c>
      <c r="I48" s="7">
        <v>99</v>
      </c>
      <c r="J48" s="8">
        <f t="shared" si="14"/>
        <v>120.78</v>
      </c>
      <c r="K48" s="7">
        <v>1</v>
      </c>
      <c r="L48" s="35">
        <f t="shared" si="15"/>
        <v>1.22</v>
      </c>
      <c r="M48" s="31" t="s">
        <v>10</v>
      </c>
      <c r="N48" s="14" t="s">
        <v>10</v>
      </c>
      <c r="O48" s="38">
        <v>1699</v>
      </c>
      <c r="P48" s="15">
        <f t="shared" si="12"/>
        <v>2072.7799999999997</v>
      </c>
    </row>
    <row r="49" spans="1:16" s="2" customFormat="1" ht="16.5" customHeight="1">
      <c r="A49" s="42"/>
      <c r="B49" s="19" t="s">
        <v>37</v>
      </c>
      <c r="C49" s="31" t="s">
        <v>10</v>
      </c>
      <c r="D49" s="6" t="s">
        <v>10</v>
      </c>
      <c r="E49" s="7" t="s">
        <v>10</v>
      </c>
      <c r="F49" s="29" t="s">
        <v>10</v>
      </c>
      <c r="G49" s="24">
        <v>199</v>
      </c>
      <c r="H49" s="8">
        <f t="shared" si="13"/>
        <v>242.78</v>
      </c>
      <c r="I49" s="7">
        <v>99</v>
      </c>
      <c r="J49" s="8">
        <f t="shared" si="14"/>
        <v>120.78</v>
      </c>
      <c r="K49" s="7">
        <v>1</v>
      </c>
      <c r="L49" s="35">
        <f t="shared" si="15"/>
        <v>1.22</v>
      </c>
      <c r="M49" s="31" t="s">
        <v>10</v>
      </c>
      <c r="N49" s="14" t="s">
        <v>10</v>
      </c>
      <c r="O49" s="38">
        <v>1699</v>
      </c>
      <c r="P49" s="15">
        <f t="shared" si="12"/>
        <v>2072.7799999999997</v>
      </c>
    </row>
    <row r="50" spans="1:16" s="2" customFormat="1" ht="16.5" customHeight="1">
      <c r="A50" s="42"/>
      <c r="B50" s="51" t="s">
        <v>51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16" s="2" customFormat="1" ht="16.5" customHeight="1">
      <c r="A51" s="42"/>
      <c r="B51" s="19" t="s">
        <v>42</v>
      </c>
      <c r="C51" s="31">
        <v>1</v>
      </c>
      <c r="D51" s="8">
        <f>C51*1.22</f>
        <v>1.22</v>
      </c>
      <c r="E51" s="7">
        <v>1</v>
      </c>
      <c r="F51" s="14">
        <f>E51*1.22</f>
        <v>1.22</v>
      </c>
      <c r="G51" s="24">
        <v>1</v>
      </c>
      <c r="H51" s="8">
        <f>G51*1.22</f>
        <v>1.22</v>
      </c>
      <c r="I51" s="7">
        <v>1</v>
      </c>
      <c r="J51" s="8">
        <f>I51*1.22</f>
        <v>1.22</v>
      </c>
      <c r="K51" s="7">
        <v>1</v>
      </c>
      <c r="L51" s="35">
        <f>K51*1.22</f>
        <v>1.22</v>
      </c>
      <c r="M51" s="31">
        <v>49</v>
      </c>
      <c r="N51" s="14">
        <f>M51*1.22</f>
        <v>59.78</v>
      </c>
      <c r="O51" s="39">
        <v>850</v>
      </c>
      <c r="P51" s="15">
        <f t="shared" si="12"/>
        <v>1037</v>
      </c>
    </row>
    <row r="52" spans="1:16" s="2" customFormat="1" ht="16.5" customHeight="1">
      <c r="A52" s="42"/>
      <c r="B52" s="19" t="s">
        <v>43</v>
      </c>
      <c r="C52" s="31">
        <v>1</v>
      </c>
      <c r="D52" s="8">
        <f>C52*1.22</f>
        <v>1.22</v>
      </c>
      <c r="E52" s="7">
        <v>1</v>
      </c>
      <c r="F52" s="14">
        <f>E52*1.22</f>
        <v>1.22</v>
      </c>
      <c r="G52" s="24">
        <v>1</v>
      </c>
      <c r="H52" s="8">
        <f>G52*1.22</f>
        <v>1.22</v>
      </c>
      <c r="I52" s="7">
        <v>1</v>
      </c>
      <c r="J52" s="8">
        <f>I52*1.22</f>
        <v>1.22</v>
      </c>
      <c r="K52" s="7">
        <v>1</v>
      </c>
      <c r="L52" s="35">
        <f>K52*1.22</f>
        <v>1.22</v>
      </c>
      <c r="M52" s="31">
        <v>49</v>
      </c>
      <c r="N52" s="14">
        <f>M52*1.22</f>
        <v>59.78</v>
      </c>
      <c r="O52" s="39">
        <v>850</v>
      </c>
      <c r="P52" s="15">
        <f t="shared" si="12"/>
        <v>1037</v>
      </c>
    </row>
    <row r="53" spans="1:16" s="2" customFormat="1" ht="16.5" customHeight="1">
      <c r="A53" s="42"/>
      <c r="B53" s="20" t="s">
        <v>44</v>
      </c>
      <c r="C53" s="31">
        <v>1</v>
      </c>
      <c r="D53" s="8">
        <f>C53*1.22</f>
        <v>1.22</v>
      </c>
      <c r="E53" s="7">
        <v>1</v>
      </c>
      <c r="F53" s="14">
        <f>E53*1.22</f>
        <v>1.22</v>
      </c>
      <c r="G53" s="24">
        <v>1</v>
      </c>
      <c r="H53" s="8">
        <f>G53*1.22</f>
        <v>1.22</v>
      </c>
      <c r="I53" s="7">
        <v>1</v>
      </c>
      <c r="J53" s="8">
        <f>I53*1.22</f>
        <v>1.22</v>
      </c>
      <c r="K53" s="7">
        <v>1</v>
      </c>
      <c r="L53" s="35">
        <f>K53*1.22</f>
        <v>1.22</v>
      </c>
      <c r="M53" s="31">
        <v>49</v>
      </c>
      <c r="N53" s="14">
        <f>M53*1.22</f>
        <v>59.78</v>
      </c>
      <c r="O53" s="39">
        <v>850</v>
      </c>
      <c r="P53" s="15">
        <f t="shared" si="12"/>
        <v>1037</v>
      </c>
    </row>
    <row r="54" spans="1:16" s="2" customFormat="1" ht="16.5" customHeight="1">
      <c r="A54" s="42"/>
      <c r="B54" s="51" t="s">
        <v>50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6" s="2" customFormat="1" ht="16.5" customHeight="1">
      <c r="A55" s="42"/>
      <c r="B55" s="21" t="s">
        <v>45</v>
      </c>
      <c r="C55" s="32">
        <v>49</v>
      </c>
      <c r="D55" s="13">
        <f>C55*1.22</f>
        <v>59.78</v>
      </c>
      <c r="E55" s="12">
        <v>1</v>
      </c>
      <c r="F55" s="33">
        <f>E55*1.22</f>
        <v>1.22</v>
      </c>
      <c r="G55" s="27">
        <v>1</v>
      </c>
      <c r="H55" s="13">
        <f>G55*1.22</f>
        <v>1.22</v>
      </c>
      <c r="I55" s="12">
        <v>1</v>
      </c>
      <c r="J55" s="13">
        <f>I55*1.22</f>
        <v>1.22</v>
      </c>
      <c r="K55" s="12">
        <v>1</v>
      </c>
      <c r="L55" s="37">
        <f>K55*1.22</f>
        <v>1.22</v>
      </c>
      <c r="M55" s="32">
        <v>49</v>
      </c>
      <c r="N55" s="33">
        <f>M55*1.22</f>
        <v>59.78</v>
      </c>
      <c r="O55" s="40">
        <v>850</v>
      </c>
      <c r="P55" s="16">
        <f t="shared" si="12"/>
        <v>1037</v>
      </c>
    </row>
    <row r="56" s="2" customFormat="1" ht="16.5" customHeight="1">
      <c r="B56" s="2" t="s">
        <v>46</v>
      </c>
    </row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  <row r="244" s="2" customFormat="1" ht="16.5" customHeight="1"/>
    <row r="245" s="2" customFormat="1" ht="16.5" customHeight="1"/>
    <row r="246" s="2" customFormat="1" ht="16.5" customHeight="1"/>
    <row r="247" s="2" customFormat="1" ht="16.5" customHeight="1"/>
    <row r="248" s="2" customFormat="1" ht="16.5" customHeight="1"/>
    <row r="249" s="2" customFormat="1" ht="16.5" customHeight="1"/>
    <row r="250" s="2" customFormat="1" ht="16.5" customHeight="1"/>
    <row r="251" s="2" customFormat="1" ht="16.5" customHeight="1"/>
    <row r="252" s="2" customFormat="1" ht="16.5" customHeight="1"/>
    <row r="253" s="2" customFormat="1" ht="16.5" customHeight="1"/>
    <row r="254" s="2" customFormat="1" ht="16.5" customHeight="1"/>
    <row r="255" s="2" customFormat="1" ht="16.5" customHeight="1"/>
    <row r="256" s="2" customFormat="1" ht="16.5" customHeight="1"/>
    <row r="257" s="2" customFormat="1" ht="16.5" customHeight="1"/>
    <row r="258" s="2" customFormat="1" ht="16.5" customHeight="1"/>
    <row r="259" s="2" customFormat="1" ht="16.5" customHeight="1"/>
    <row r="260" s="2" customFormat="1" ht="16.5" customHeight="1"/>
    <row r="261" s="2" customFormat="1" ht="16.5" customHeight="1"/>
    <row r="262" s="2" customFormat="1" ht="16.5" customHeight="1"/>
    <row r="263" s="2" customFormat="1" ht="16.5" customHeight="1"/>
    <row r="264" s="2" customFormat="1" ht="16.5" customHeight="1"/>
    <row r="265" s="2" customFormat="1" ht="16.5" customHeight="1"/>
    <row r="266" s="2" customFormat="1" ht="16.5" customHeight="1"/>
    <row r="267" s="2" customFormat="1" ht="16.5" customHeight="1"/>
    <row r="268" s="2" customFormat="1" ht="16.5" customHeight="1"/>
    <row r="269" s="2" customFormat="1" ht="16.5" customHeight="1"/>
    <row r="270" s="2" customFormat="1" ht="16.5" customHeight="1"/>
    <row r="271" s="2" customFormat="1" ht="16.5" customHeight="1"/>
    <row r="272" s="2" customFormat="1" ht="16.5" customHeight="1"/>
    <row r="273" s="2" customFormat="1" ht="16.5" customHeight="1"/>
    <row r="274" s="2" customFormat="1" ht="16.5" customHeight="1"/>
    <row r="275" s="2" customFormat="1" ht="16.5" customHeight="1"/>
    <row r="276" s="2" customFormat="1" ht="16.5" customHeight="1"/>
    <row r="277" s="2" customFormat="1" ht="16.5" customHeight="1"/>
    <row r="278" s="2" customFormat="1" ht="16.5" customHeight="1"/>
    <row r="279" s="2" customFormat="1" ht="16.5" customHeight="1"/>
    <row r="280" s="2" customFormat="1" ht="16.5" customHeight="1"/>
    <row r="281" s="2" customFormat="1" ht="16.5" customHeight="1"/>
    <row r="282" s="2" customFormat="1" ht="16.5" customHeight="1"/>
    <row r="283" s="2" customFormat="1" ht="16.5" customHeight="1"/>
    <row r="284" s="2" customFormat="1" ht="16.5" customHeight="1"/>
    <row r="285" s="2" customFormat="1" ht="16.5" customHeight="1"/>
    <row r="286" s="2" customFormat="1" ht="16.5" customHeight="1"/>
    <row r="287" s="2" customFormat="1" ht="16.5" customHeight="1"/>
    <row r="288" s="2" customFormat="1" ht="16.5" customHeight="1"/>
    <row r="289" s="2" customFormat="1" ht="16.5" customHeight="1"/>
    <row r="290" s="2" customFormat="1" ht="16.5" customHeight="1"/>
    <row r="291" s="2" customFormat="1" ht="16.5" customHeight="1"/>
    <row r="292" s="2" customFormat="1" ht="16.5" customHeight="1"/>
    <row r="293" s="2" customFormat="1" ht="16.5" customHeight="1"/>
    <row r="294" s="2" customFormat="1" ht="16.5" customHeight="1"/>
    <row r="295" s="2" customFormat="1" ht="16.5" customHeight="1"/>
    <row r="296" s="2" customFormat="1" ht="16.5" customHeight="1"/>
    <row r="297" s="2" customFormat="1" ht="16.5" customHeight="1"/>
    <row r="298" s="2" customFormat="1" ht="16.5" customHeight="1"/>
    <row r="299" s="2" customFormat="1" ht="16.5" customHeight="1"/>
    <row r="300" s="2" customFormat="1" ht="16.5" customHeight="1"/>
    <row r="301" s="2" customFormat="1" ht="16.5" customHeight="1"/>
    <row r="302" s="2" customFormat="1" ht="16.5" customHeight="1"/>
    <row r="303" s="2" customFormat="1" ht="16.5" customHeight="1"/>
    <row r="304" s="2" customFormat="1" ht="16.5" customHeight="1"/>
    <row r="305" s="2" customFormat="1" ht="16.5" customHeight="1"/>
    <row r="306" s="2" customFormat="1" ht="16.5" customHeight="1"/>
    <row r="307" s="2" customFormat="1" ht="16.5" customHeight="1"/>
    <row r="308" s="2" customFormat="1" ht="16.5" customHeight="1"/>
    <row r="309" s="2" customFormat="1" ht="16.5" customHeight="1"/>
    <row r="310" s="2" customFormat="1" ht="16.5" customHeight="1"/>
    <row r="311" s="2" customFormat="1" ht="16.5" customHeight="1"/>
    <row r="312" s="2" customFormat="1" ht="16.5" customHeight="1"/>
    <row r="313" s="2" customFormat="1" ht="16.5" customHeight="1"/>
    <row r="314" s="2" customFormat="1" ht="16.5" customHeight="1"/>
    <row r="315" s="2" customFormat="1" ht="16.5" customHeight="1"/>
    <row r="316" s="2" customFormat="1" ht="16.5" customHeight="1"/>
    <row r="317" s="2" customFormat="1" ht="16.5" customHeight="1"/>
    <row r="318" s="2" customFormat="1" ht="16.5" customHeight="1"/>
    <row r="319" s="2" customFormat="1" ht="16.5" customHeight="1"/>
    <row r="320" s="2" customFormat="1" ht="16.5" customHeight="1"/>
    <row r="321" s="2" customFormat="1" ht="16.5" customHeight="1"/>
    <row r="322" s="2" customFormat="1" ht="16.5" customHeight="1"/>
    <row r="323" s="2" customFormat="1" ht="16.5" customHeight="1"/>
    <row r="324" s="2" customFormat="1" ht="16.5" customHeight="1"/>
    <row r="325" s="2" customFormat="1" ht="16.5" customHeight="1"/>
    <row r="326" s="2" customFormat="1" ht="16.5" customHeight="1"/>
    <row r="327" s="2" customFormat="1" ht="16.5" customHeight="1"/>
    <row r="328" s="2" customFormat="1" ht="16.5" customHeight="1"/>
    <row r="329" s="2" customFormat="1" ht="16.5" customHeight="1"/>
    <row r="330" s="2" customFormat="1" ht="16.5" customHeight="1"/>
    <row r="331" s="2" customFormat="1" ht="16.5" customHeight="1"/>
    <row r="332" s="2" customFormat="1" ht="16.5" customHeight="1"/>
    <row r="333" s="2" customFormat="1" ht="16.5" customHeight="1"/>
    <row r="334" s="2" customFormat="1" ht="16.5" customHeight="1"/>
    <row r="335" s="2" customFormat="1" ht="16.5" customHeight="1"/>
    <row r="336" s="2" customFormat="1" ht="16.5" customHeight="1"/>
    <row r="337" s="2" customFormat="1" ht="16.5" customHeight="1"/>
    <row r="338" s="2" customFormat="1" ht="16.5" customHeight="1"/>
    <row r="339" s="2" customFormat="1" ht="16.5" customHeight="1"/>
    <row r="340" s="2" customFormat="1" ht="16.5" customHeight="1"/>
    <row r="341" s="2" customFormat="1" ht="16.5" customHeight="1"/>
    <row r="342" s="2" customFormat="1" ht="16.5" customHeight="1"/>
    <row r="343" s="2" customFormat="1" ht="16.5" customHeight="1"/>
    <row r="344" s="2" customFormat="1" ht="16.5" customHeight="1"/>
    <row r="345" s="2" customFormat="1" ht="16.5" customHeight="1"/>
    <row r="346" s="2" customFormat="1" ht="16.5" customHeight="1"/>
    <row r="347" s="2" customFormat="1" ht="16.5" customHeight="1"/>
    <row r="348" s="2" customFormat="1" ht="16.5" customHeight="1"/>
    <row r="349" s="2" customFormat="1" ht="16.5" customHeight="1"/>
    <row r="350" s="2" customFormat="1" ht="16.5" customHeight="1"/>
    <row r="351" s="2" customFormat="1" ht="16.5" customHeight="1"/>
    <row r="352" s="2" customFormat="1" ht="16.5" customHeight="1"/>
    <row r="353" s="2" customFormat="1" ht="16.5" customHeight="1"/>
    <row r="354" s="2" customFormat="1" ht="16.5" customHeight="1"/>
    <row r="355" s="2" customFormat="1" ht="16.5" customHeight="1"/>
    <row r="356" s="2" customFormat="1" ht="16.5" customHeight="1"/>
    <row r="357" s="2" customFormat="1" ht="16.5" customHeight="1"/>
    <row r="358" s="2" customFormat="1" ht="16.5" customHeight="1"/>
    <row r="359" s="2" customFormat="1" ht="16.5" customHeight="1"/>
    <row r="360" s="2" customFormat="1" ht="16.5" customHeight="1"/>
    <row r="361" s="2" customFormat="1" ht="16.5" customHeight="1"/>
    <row r="362" s="2" customFormat="1" ht="16.5" customHeight="1"/>
    <row r="363" s="2" customFormat="1" ht="16.5" customHeight="1"/>
    <row r="364" s="2" customFormat="1" ht="16.5" customHeight="1"/>
    <row r="365" s="2" customFormat="1" ht="16.5" customHeight="1"/>
    <row r="366" s="2" customFormat="1" ht="16.5" customHeight="1"/>
    <row r="367" s="2" customFormat="1" ht="16.5" customHeight="1"/>
    <row r="368" s="2" customFormat="1" ht="16.5" customHeight="1"/>
    <row r="369" s="2" customFormat="1" ht="16.5" customHeight="1"/>
    <row r="370" s="2" customFormat="1" ht="16.5" customHeight="1"/>
    <row r="371" s="2" customFormat="1" ht="16.5" customHeight="1"/>
    <row r="372" s="2" customFormat="1" ht="16.5" customHeight="1"/>
    <row r="373" s="2" customFormat="1" ht="16.5" customHeight="1"/>
    <row r="374" s="2" customFormat="1" ht="16.5" customHeight="1"/>
    <row r="375" s="2" customFormat="1" ht="16.5" customHeight="1"/>
    <row r="376" s="2" customFormat="1" ht="16.5" customHeight="1"/>
    <row r="377" s="2" customFormat="1" ht="16.5" customHeight="1"/>
    <row r="378" s="2" customFormat="1" ht="16.5" customHeight="1"/>
    <row r="379" s="2" customFormat="1" ht="16.5" customHeight="1"/>
    <row r="380" s="2" customFormat="1" ht="16.5" customHeight="1"/>
    <row r="381" s="2" customFormat="1" ht="16.5" customHeight="1"/>
    <row r="382" s="2" customFormat="1" ht="16.5" customHeight="1"/>
    <row r="383" s="2" customFormat="1" ht="16.5" customHeight="1"/>
    <row r="384" s="2" customFormat="1" ht="16.5" customHeight="1"/>
    <row r="385" s="2" customFormat="1" ht="16.5" customHeight="1"/>
    <row r="386" s="2" customFormat="1" ht="16.5" customHeight="1"/>
    <row r="387" s="2" customFormat="1" ht="16.5" customHeight="1"/>
    <row r="388" s="2" customFormat="1" ht="16.5" customHeight="1"/>
    <row r="389" s="2" customFormat="1" ht="16.5" customHeight="1"/>
    <row r="390" s="2" customFormat="1" ht="16.5" customHeight="1"/>
    <row r="391" s="2" customFormat="1" ht="16.5" customHeight="1"/>
    <row r="392" s="2" customFormat="1" ht="16.5" customHeight="1"/>
    <row r="393" s="2" customFormat="1" ht="16.5" customHeight="1"/>
    <row r="394" s="2" customFormat="1" ht="16.5" customHeight="1"/>
    <row r="395" s="2" customFormat="1" ht="16.5" customHeight="1"/>
    <row r="396" s="2" customFormat="1" ht="16.5" customHeight="1"/>
    <row r="397" s="2" customFormat="1" ht="16.5" customHeight="1"/>
    <row r="398" s="2" customFormat="1" ht="16.5" customHeight="1"/>
    <row r="399" s="2" customFormat="1" ht="16.5" customHeight="1"/>
    <row r="400" s="2" customFormat="1" ht="16.5" customHeight="1"/>
    <row r="401" s="2" customFormat="1" ht="16.5" customHeight="1"/>
    <row r="402" s="2" customFormat="1" ht="16.5" customHeight="1"/>
    <row r="403" s="2" customFormat="1" ht="16.5" customHeight="1"/>
    <row r="404" s="2" customFormat="1" ht="16.5" customHeight="1"/>
    <row r="405" s="2" customFormat="1" ht="16.5" customHeight="1"/>
    <row r="406" s="2" customFormat="1" ht="16.5" customHeight="1"/>
    <row r="407" s="2" customFormat="1" ht="16.5" customHeight="1"/>
    <row r="408" s="2" customFormat="1" ht="16.5" customHeight="1"/>
    <row r="409" s="2" customFormat="1" ht="16.5" customHeight="1"/>
    <row r="410" s="2" customFormat="1" ht="16.5" customHeight="1"/>
    <row r="411" s="2" customFormat="1" ht="16.5" customHeight="1"/>
    <row r="412" s="2" customFormat="1" ht="16.5" customHeight="1"/>
    <row r="413" s="2" customFormat="1" ht="16.5" customHeight="1"/>
    <row r="414" s="2" customFormat="1" ht="16.5" customHeight="1"/>
    <row r="415" s="2" customFormat="1" ht="16.5" customHeight="1"/>
    <row r="416" s="2" customFormat="1" ht="16.5" customHeight="1"/>
    <row r="417" s="2" customFormat="1" ht="16.5" customHeight="1"/>
    <row r="418" s="2" customFormat="1" ht="16.5" customHeight="1"/>
    <row r="419" s="2" customFormat="1" ht="16.5" customHeight="1"/>
    <row r="420" s="2" customFormat="1" ht="16.5" customHeight="1"/>
    <row r="421" s="2" customFormat="1" ht="16.5" customHeight="1"/>
  </sheetData>
  <mergeCells count="17">
    <mergeCell ref="B1:P1"/>
    <mergeCell ref="B2:P2"/>
    <mergeCell ref="B54:P54"/>
    <mergeCell ref="B50:P50"/>
    <mergeCell ref="B38:P38"/>
    <mergeCell ref="B36:P36"/>
    <mergeCell ref="B34:P34"/>
    <mergeCell ref="B23:P23"/>
    <mergeCell ref="B11:P11"/>
    <mergeCell ref="B6:P6"/>
    <mergeCell ref="K4:L4"/>
    <mergeCell ref="M4:N4"/>
    <mergeCell ref="O4:P4"/>
    <mergeCell ref="C4:D4"/>
    <mergeCell ref="E4:F4"/>
    <mergeCell ref="G4:H4"/>
    <mergeCell ref="I4:J4"/>
  </mergeCells>
  <printOptions horizontalCentered="1"/>
  <pageMargins left="0.15748031496062992" right="0.1968503937007874" top="0.2362204724409449" bottom="0.15748031496062992" header="0.1968503937007874" footer="0.1574803149606299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 CENTERTEL</cp:lastModifiedBy>
  <cp:lastPrinted>2003-09-16T09:41:17Z</cp:lastPrinted>
  <dcterms:created xsi:type="dcterms:W3CDTF">2003-08-21T08:27:22Z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