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'Arkusz1'!$A$1:$S$39</definedName>
  </definedNames>
  <calcPr fullCalcOnLoad="1"/>
</workbook>
</file>

<file path=xl/sharedStrings.xml><?xml version="1.0" encoding="utf-8"?>
<sst xmlns="http://schemas.openxmlformats.org/spreadsheetml/2006/main" count="65" uniqueCount="49">
  <si>
    <t>Typ telefonu</t>
  </si>
  <si>
    <t>Cena (w zł) telefonu poza ofertą promocyjną</t>
  </si>
  <si>
    <t>bez VAT</t>
  </si>
  <si>
    <t>z VAT</t>
  </si>
  <si>
    <t>Nokia 3100</t>
  </si>
  <si>
    <t>Siemens C65</t>
  </si>
  <si>
    <t>Nokia 6610i</t>
  </si>
  <si>
    <t>Sony Ericsson K700i</t>
  </si>
  <si>
    <t>Motorola C115</t>
  </si>
  <si>
    <t>Siemens S65</t>
  </si>
  <si>
    <t>Nokia 2600</t>
  </si>
  <si>
    <t>Motorola V547</t>
  </si>
  <si>
    <t>Nokia 1100</t>
  </si>
  <si>
    <t>Sony Ericsson T290i</t>
  </si>
  <si>
    <t>Sony Ericsson K300i</t>
  </si>
  <si>
    <t>Nokia 6020</t>
  </si>
  <si>
    <t>LG C3310</t>
  </si>
  <si>
    <t>Motorola V3</t>
  </si>
  <si>
    <t>Nokia 9300</t>
  </si>
  <si>
    <t>Sony Ericsson P910i</t>
  </si>
  <si>
    <t>Samsung X640</t>
  </si>
  <si>
    <t>Siemens CXV70</t>
  </si>
  <si>
    <t>Nokia 6230i</t>
  </si>
  <si>
    <t>Nokia 6680</t>
  </si>
  <si>
    <t>Samsung X480</t>
  </si>
  <si>
    <t>Siemens A70</t>
  </si>
  <si>
    <t>Firma Mix 20</t>
  </si>
  <si>
    <t>Firma Mix 40</t>
  </si>
  <si>
    <t>Firma 50</t>
  </si>
  <si>
    <t>Firma 100</t>
  </si>
  <si>
    <t>Firma 200</t>
  </si>
  <si>
    <t>Firma 400</t>
  </si>
  <si>
    <t>Firma 1000</t>
  </si>
  <si>
    <t>Philips 362</t>
  </si>
  <si>
    <t>Sagem MYX 6-2</t>
  </si>
  <si>
    <t>Sony Ericsson K600i</t>
  </si>
  <si>
    <t>Samsung Z300</t>
  </si>
  <si>
    <t>Firma Mix 10 i oferty bezterminalowe</t>
  </si>
  <si>
    <t>cennik telefonów w Orange dla Firm</t>
  </si>
  <si>
    <t>cena (w zł) telefonu w ofercie promocyjnej w planach taryfowych</t>
  </si>
  <si>
    <t>Sony Ericsson P910i + bluetooth</t>
  </si>
  <si>
    <t>Nokia 6030</t>
  </si>
  <si>
    <t>Siemens C75</t>
  </si>
  <si>
    <t>obowiązuje od 14.11.2005 r. do odwołania</t>
  </si>
  <si>
    <t>Siemens AX72</t>
  </si>
  <si>
    <t>Sagen MY301X</t>
  </si>
  <si>
    <t>Samsung E350</t>
  </si>
  <si>
    <t>SPV C600</t>
  </si>
  <si>
    <t>Alcatel E256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</si>
</sst>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  <numFmt numFmtId="178" formatCode="0.000000"/>
    <numFmt numFmtId="179" formatCode="0.00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 applyAlignment="1">
      <alignment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21.75390625" style="1" customWidth="1"/>
    <col min="2" max="3" width="9.875" style="1" customWidth="1"/>
    <col min="4" max="4" width="10.125" style="1" customWidth="1"/>
    <col min="5" max="5" width="8.125" style="1" bestFit="1" customWidth="1"/>
    <col min="6" max="6" width="6.625" style="1" bestFit="1" customWidth="1"/>
    <col min="7" max="7" width="8.125" style="1" bestFit="1" customWidth="1"/>
    <col min="8" max="8" width="6.625" style="1" bestFit="1" customWidth="1"/>
    <col min="9" max="9" width="8.125" style="1" customWidth="1"/>
    <col min="10" max="10" width="6.625" style="1" customWidth="1"/>
    <col min="11" max="11" width="8.125" style="1" customWidth="1"/>
    <col min="12" max="12" width="6.625" style="1" customWidth="1"/>
    <col min="13" max="13" width="8.125" style="1" customWidth="1"/>
    <col min="14" max="16" width="6.625" style="1" bestFit="1" customWidth="1"/>
    <col min="17" max="17" width="6.125" style="5" customWidth="1"/>
    <col min="18" max="18" width="8.625" style="1" customWidth="1"/>
    <col min="19" max="19" width="9.00390625" style="1" bestFit="1" customWidth="1"/>
    <col min="20" max="16384" width="9.125" style="1" customWidth="1"/>
  </cols>
  <sheetData>
    <row r="1" spans="2:17" ht="14.25" customHeight="1">
      <c r="B1" s="56" t="s">
        <v>38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55" t="s">
        <v>43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9" ht="15" customHeight="1">
      <c r="A3" s="57" t="s">
        <v>0</v>
      </c>
      <c r="B3" s="50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44" t="s">
        <v>1</v>
      </c>
      <c r="S3" s="45"/>
    </row>
    <row r="4" spans="1:19" ht="26.25" customHeight="1">
      <c r="A4" s="57"/>
      <c r="B4" s="53" t="s">
        <v>37</v>
      </c>
      <c r="C4" s="54"/>
      <c r="D4" s="48" t="s">
        <v>26</v>
      </c>
      <c r="E4" s="49"/>
      <c r="F4" s="48" t="s">
        <v>27</v>
      </c>
      <c r="G4" s="49"/>
      <c r="H4" s="48" t="s">
        <v>28</v>
      </c>
      <c r="I4" s="49"/>
      <c r="J4" s="48" t="s">
        <v>29</v>
      </c>
      <c r="K4" s="49"/>
      <c r="L4" s="48" t="s">
        <v>30</v>
      </c>
      <c r="M4" s="49"/>
      <c r="N4" s="48" t="s">
        <v>31</v>
      </c>
      <c r="O4" s="49"/>
      <c r="P4" s="48" t="s">
        <v>32</v>
      </c>
      <c r="Q4" s="49"/>
      <c r="R4" s="46"/>
      <c r="S4" s="47"/>
    </row>
    <row r="5" spans="1:19" ht="11.25">
      <c r="A5" s="57"/>
      <c r="B5" s="9" t="s">
        <v>2</v>
      </c>
      <c r="C5" s="9" t="s">
        <v>3</v>
      </c>
      <c r="D5" s="1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  <c r="S5" s="9" t="s">
        <v>3</v>
      </c>
    </row>
    <row r="6" spans="1:19" ht="12.75">
      <c r="A6" s="30" t="s">
        <v>48</v>
      </c>
      <c r="B6" s="31">
        <f>+C6/1.22</f>
        <v>245.08196721311475</v>
      </c>
      <c r="C6" s="31">
        <v>299</v>
      </c>
      <c r="D6" s="32">
        <v>1</v>
      </c>
      <c r="E6" s="31">
        <f>+D6*1.22</f>
        <v>1.22</v>
      </c>
      <c r="F6" s="31">
        <v>1</v>
      </c>
      <c r="G6" s="31">
        <f>+F6*1.22</f>
        <v>1.22</v>
      </c>
      <c r="H6" s="31">
        <v>1</v>
      </c>
      <c r="I6" s="31">
        <f>+H6*1.22</f>
        <v>1.22</v>
      </c>
      <c r="J6" s="31">
        <v>1</v>
      </c>
      <c r="K6" s="31">
        <f>+J6*1.22</f>
        <v>1.22</v>
      </c>
      <c r="L6" s="31">
        <v>1</v>
      </c>
      <c r="M6" s="31">
        <f>+L6*1.22</f>
        <v>1.22</v>
      </c>
      <c r="N6" s="31">
        <v>1</v>
      </c>
      <c r="O6" s="31">
        <f>+N6*1.22</f>
        <v>1.22</v>
      </c>
      <c r="P6" s="31">
        <v>1</v>
      </c>
      <c r="Q6" s="31">
        <f>+P6*1.22</f>
        <v>1.22</v>
      </c>
      <c r="R6" s="33">
        <v>799</v>
      </c>
      <c r="S6" s="31">
        <f>+R6*1.22</f>
        <v>974.78</v>
      </c>
    </row>
    <row r="7" spans="1:19" ht="12.75">
      <c r="A7" s="28" t="s">
        <v>16</v>
      </c>
      <c r="B7" s="22">
        <v>531.97</v>
      </c>
      <c r="C7" s="20">
        <f>+B7*1.22</f>
        <v>649.0034</v>
      </c>
      <c r="D7" s="20">
        <v>349</v>
      </c>
      <c r="E7" s="17">
        <f>+D7*1.22</f>
        <v>425.78</v>
      </c>
      <c r="F7" s="20">
        <v>99</v>
      </c>
      <c r="G7" s="17">
        <f>+F7*1.22</f>
        <v>120.78</v>
      </c>
      <c r="H7" s="21">
        <v>149</v>
      </c>
      <c r="I7" s="18">
        <f>+H7*1.22</f>
        <v>181.78</v>
      </c>
      <c r="J7" s="21">
        <v>1</v>
      </c>
      <c r="K7" s="18">
        <f>+J7*1.22</f>
        <v>1.22</v>
      </c>
      <c r="L7" s="21">
        <v>1</v>
      </c>
      <c r="M7" s="18">
        <f>+L7*1.22</f>
        <v>1.22</v>
      </c>
      <c r="N7" s="21">
        <v>1</v>
      </c>
      <c r="O7" s="18">
        <f>+N7*1.22</f>
        <v>1.22</v>
      </c>
      <c r="P7" s="21">
        <v>1</v>
      </c>
      <c r="Q7" s="18">
        <f>+P7*1.22</f>
        <v>1.22</v>
      </c>
      <c r="R7" s="13">
        <f>349+750</f>
        <v>1099</v>
      </c>
      <c r="S7" s="10">
        <f>+R7*1.22</f>
        <v>1340.78</v>
      </c>
    </row>
    <row r="8" spans="1:19" ht="12.75">
      <c r="A8" s="25" t="s">
        <v>8</v>
      </c>
      <c r="B8" s="22">
        <v>163.11</v>
      </c>
      <c r="C8" s="17">
        <f aca="true" t="shared" si="0" ref="C8:C36">+B8*1.22</f>
        <v>198.9942</v>
      </c>
      <c r="D8" s="20">
        <v>1</v>
      </c>
      <c r="E8" s="17">
        <f aca="true" t="shared" si="1" ref="E8:E37">+D8*1.22</f>
        <v>1.22</v>
      </c>
      <c r="F8" s="20">
        <v>1</v>
      </c>
      <c r="G8" s="17">
        <f aca="true" t="shared" si="2" ref="G8:G37">+F8*1.22</f>
        <v>1.22</v>
      </c>
      <c r="H8" s="20">
        <v>1</v>
      </c>
      <c r="I8" s="18">
        <f aca="true" t="shared" si="3" ref="I8:I37">+H8*1.22</f>
        <v>1.22</v>
      </c>
      <c r="J8" s="20">
        <v>1</v>
      </c>
      <c r="K8" s="18">
        <f aca="true" t="shared" si="4" ref="K8:K37">+J8*1.22</f>
        <v>1.22</v>
      </c>
      <c r="L8" s="20">
        <v>1</v>
      </c>
      <c r="M8" s="18">
        <f aca="true" t="shared" si="5" ref="M8:M37">+L8*1.22</f>
        <v>1.22</v>
      </c>
      <c r="N8" s="20">
        <v>1</v>
      </c>
      <c r="O8" s="18">
        <f aca="true" t="shared" si="6" ref="O8:O37">+N8*1.22</f>
        <v>1.22</v>
      </c>
      <c r="P8" s="20">
        <v>1</v>
      </c>
      <c r="Q8" s="18">
        <f aca="true" t="shared" si="7" ref="Q8:Q37">+P8*1.22</f>
        <v>1.22</v>
      </c>
      <c r="R8" s="13">
        <v>799</v>
      </c>
      <c r="S8" s="10">
        <f aca="true" t="shared" si="8" ref="S8:S37">+R8*1.22</f>
        <v>974.78</v>
      </c>
    </row>
    <row r="9" spans="1:19" ht="12.75">
      <c r="A9" s="25" t="s">
        <v>17</v>
      </c>
      <c r="B9" s="24">
        <f>+C9/1.22</f>
        <v>1064.7540983606557</v>
      </c>
      <c r="C9" s="20">
        <v>1299</v>
      </c>
      <c r="D9" s="20">
        <v>599</v>
      </c>
      <c r="E9" s="17">
        <f t="shared" si="1"/>
        <v>730.78</v>
      </c>
      <c r="F9" s="20">
        <v>449</v>
      </c>
      <c r="G9" s="17">
        <f t="shared" si="2"/>
        <v>547.78</v>
      </c>
      <c r="H9" s="21">
        <v>499</v>
      </c>
      <c r="I9" s="18">
        <f t="shared" si="3"/>
        <v>608.78</v>
      </c>
      <c r="J9" s="21">
        <v>249</v>
      </c>
      <c r="K9" s="18">
        <f t="shared" si="4"/>
        <v>303.78</v>
      </c>
      <c r="L9" s="21">
        <v>1</v>
      </c>
      <c r="M9" s="18">
        <f t="shared" si="5"/>
        <v>1.22</v>
      </c>
      <c r="N9" s="21">
        <v>1</v>
      </c>
      <c r="O9" s="18">
        <f t="shared" si="6"/>
        <v>1.22</v>
      </c>
      <c r="P9" s="21">
        <v>1</v>
      </c>
      <c r="Q9" s="18">
        <f t="shared" si="7"/>
        <v>1.22</v>
      </c>
      <c r="R9" s="13">
        <v>1699</v>
      </c>
      <c r="S9" s="10">
        <f t="shared" si="8"/>
        <v>2072.7799999999997</v>
      </c>
    </row>
    <row r="10" spans="1:19" ht="12.75">
      <c r="A10" s="25" t="s">
        <v>11</v>
      </c>
      <c r="B10" s="22">
        <v>654.92</v>
      </c>
      <c r="C10" s="20">
        <f t="shared" si="0"/>
        <v>799.0024</v>
      </c>
      <c r="D10" s="20">
        <v>399</v>
      </c>
      <c r="E10" s="17">
        <f t="shared" si="1"/>
        <v>486.78</v>
      </c>
      <c r="F10" s="20">
        <v>249</v>
      </c>
      <c r="G10" s="17">
        <f t="shared" si="2"/>
        <v>303.78</v>
      </c>
      <c r="H10" s="21">
        <v>299</v>
      </c>
      <c r="I10" s="18">
        <f t="shared" si="3"/>
        <v>364.78</v>
      </c>
      <c r="J10" s="21">
        <v>29</v>
      </c>
      <c r="K10" s="18">
        <f t="shared" si="4"/>
        <v>35.38</v>
      </c>
      <c r="L10" s="21">
        <v>1</v>
      </c>
      <c r="M10" s="18">
        <f t="shared" si="5"/>
        <v>1.22</v>
      </c>
      <c r="N10" s="21">
        <v>1</v>
      </c>
      <c r="O10" s="18">
        <f t="shared" si="6"/>
        <v>1.22</v>
      </c>
      <c r="P10" s="21">
        <v>1</v>
      </c>
      <c r="Q10" s="18">
        <f t="shared" si="7"/>
        <v>1.22</v>
      </c>
      <c r="R10" s="13">
        <v>1199</v>
      </c>
      <c r="S10" s="10">
        <f t="shared" si="8"/>
        <v>1462.78</v>
      </c>
    </row>
    <row r="11" spans="1:19" ht="12.75">
      <c r="A11" s="25" t="s">
        <v>12</v>
      </c>
      <c r="B11" s="22">
        <v>245.08</v>
      </c>
      <c r="C11" s="20">
        <f t="shared" si="0"/>
        <v>298.99760000000003</v>
      </c>
      <c r="D11" s="20">
        <v>1</v>
      </c>
      <c r="E11" s="17">
        <f t="shared" si="1"/>
        <v>1.22</v>
      </c>
      <c r="F11" s="20">
        <v>1</v>
      </c>
      <c r="G11" s="17">
        <f t="shared" si="2"/>
        <v>1.22</v>
      </c>
      <c r="H11" s="21">
        <v>1</v>
      </c>
      <c r="I11" s="18">
        <f t="shared" si="3"/>
        <v>1.22</v>
      </c>
      <c r="J11" s="21">
        <v>1</v>
      </c>
      <c r="K11" s="18">
        <f t="shared" si="4"/>
        <v>1.22</v>
      </c>
      <c r="L11" s="21">
        <v>1</v>
      </c>
      <c r="M11" s="18">
        <f t="shared" si="5"/>
        <v>1.22</v>
      </c>
      <c r="N11" s="21">
        <v>1</v>
      </c>
      <c r="O11" s="18">
        <f t="shared" si="6"/>
        <v>1.22</v>
      </c>
      <c r="P11" s="21">
        <v>1</v>
      </c>
      <c r="Q11" s="18">
        <f t="shared" si="7"/>
        <v>1.22</v>
      </c>
      <c r="R11" s="13">
        <v>799</v>
      </c>
      <c r="S11" s="10">
        <f t="shared" si="8"/>
        <v>974.78</v>
      </c>
    </row>
    <row r="12" spans="1:19" ht="12.75">
      <c r="A12" s="25" t="s">
        <v>10</v>
      </c>
      <c r="B12" s="24">
        <f>+C12/1.22</f>
        <v>286.0655737704918</v>
      </c>
      <c r="C12" s="20">
        <v>349</v>
      </c>
      <c r="D12" s="20">
        <v>19</v>
      </c>
      <c r="E12" s="17">
        <f t="shared" si="1"/>
        <v>23.18</v>
      </c>
      <c r="F12" s="20">
        <v>1</v>
      </c>
      <c r="G12" s="17">
        <f t="shared" si="2"/>
        <v>1.22</v>
      </c>
      <c r="H12" s="21">
        <v>1</v>
      </c>
      <c r="I12" s="18">
        <f t="shared" si="3"/>
        <v>1.22</v>
      </c>
      <c r="J12" s="21">
        <v>1</v>
      </c>
      <c r="K12" s="18">
        <f t="shared" si="4"/>
        <v>1.22</v>
      </c>
      <c r="L12" s="21">
        <v>1</v>
      </c>
      <c r="M12" s="18">
        <f t="shared" si="5"/>
        <v>1.22</v>
      </c>
      <c r="N12" s="21">
        <v>1</v>
      </c>
      <c r="O12" s="18">
        <f t="shared" si="6"/>
        <v>1.22</v>
      </c>
      <c r="P12" s="21">
        <v>1</v>
      </c>
      <c r="Q12" s="18">
        <f t="shared" si="7"/>
        <v>1.22</v>
      </c>
      <c r="R12" s="12">
        <v>899</v>
      </c>
      <c r="S12" s="10">
        <f t="shared" si="8"/>
        <v>1096.78</v>
      </c>
    </row>
    <row r="13" spans="1:19" ht="12.75">
      <c r="A13" s="25" t="s">
        <v>4</v>
      </c>
      <c r="B13" s="22">
        <v>327.05</v>
      </c>
      <c r="C13" s="20">
        <f t="shared" si="0"/>
        <v>399.00100000000003</v>
      </c>
      <c r="D13" s="20">
        <v>79</v>
      </c>
      <c r="E13" s="17">
        <f t="shared" si="1"/>
        <v>96.38</v>
      </c>
      <c r="F13" s="20">
        <v>1</v>
      </c>
      <c r="G13" s="17">
        <f t="shared" si="2"/>
        <v>1.22</v>
      </c>
      <c r="H13" s="21">
        <v>19</v>
      </c>
      <c r="I13" s="18">
        <f t="shared" si="3"/>
        <v>23.18</v>
      </c>
      <c r="J13" s="21">
        <v>1</v>
      </c>
      <c r="K13" s="18">
        <f t="shared" si="4"/>
        <v>1.22</v>
      </c>
      <c r="L13" s="21">
        <v>1</v>
      </c>
      <c r="M13" s="18">
        <f t="shared" si="5"/>
        <v>1.22</v>
      </c>
      <c r="N13" s="21">
        <v>1</v>
      </c>
      <c r="O13" s="18">
        <f t="shared" si="6"/>
        <v>1.22</v>
      </c>
      <c r="P13" s="21">
        <v>1</v>
      </c>
      <c r="Q13" s="18">
        <f t="shared" si="7"/>
        <v>1.22</v>
      </c>
      <c r="R13" s="13">
        <v>899</v>
      </c>
      <c r="S13" s="10">
        <f t="shared" si="8"/>
        <v>1096.78</v>
      </c>
    </row>
    <row r="14" spans="1:19" ht="12.75">
      <c r="A14" s="25" t="s">
        <v>15</v>
      </c>
      <c r="B14" s="24">
        <f>+C14/1.22</f>
        <v>531.9672131147541</v>
      </c>
      <c r="C14" s="20">
        <v>649</v>
      </c>
      <c r="D14" s="20">
        <v>299</v>
      </c>
      <c r="E14" s="17">
        <f t="shared" si="1"/>
        <v>364.78</v>
      </c>
      <c r="F14" s="20">
        <v>79</v>
      </c>
      <c r="G14" s="17">
        <f t="shared" si="2"/>
        <v>96.38</v>
      </c>
      <c r="H14" s="21">
        <v>149</v>
      </c>
      <c r="I14" s="18">
        <f t="shared" si="3"/>
        <v>181.78</v>
      </c>
      <c r="J14" s="21">
        <v>1</v>
      </c>
      <c r="K14" s="18">
        <f t="shared" si="4"/>
        <v>1.22</v>
      </c>
      <c r="L14" s="21">
        <v>1</v>
      </c>
      <c r="M14" s="18">
        <f t="shared" si="5"/>
        <v>1.22</v>
      </c>
      <c r="N14" s="21">
        <v>1</v>
      </c>
      <c r="O14" s="18">
        <f t="shared" si="6"/>
        <v>1.22</v>
      </c>
      <c r="P14" s="21">
        <v>1</v>
      </c>
      <c r="Q14" s="18">
        <f t="shared" si="7"/>
        <v>1.22</v>
      </c>
      <c r="R14" s="13">
        <v>1199</v>
      </c>
      <c r="S14" s="10">
        <f t="shared" si="8"/>
        <v>1462.78</v>
      </c>
    </row>
    <row r="15" spans="1:19" ht="12.75">
      <c r="A15" s="25" t="s">
        <v>41</v>
      </c>
      <c r="B15" s="24">
        <f>+C15/1.22</f>
        <v>368.0327868852459</v>
      </c>
      <c r="C15" s="20">
        <v>449</v>
      </c>
      <c r="D15" s="20">
        <v>99</v>
      </c>
      <c r="E15" s="17">
        <f t="shared" si="1"/>
        <v>120.78</v>
      </c>
      <c r="F15" s="20">
        <v>1</v>
      </c>
      <c r="G15" s="17">
        <f t="shared" si="2"/>
        <v>1.22</v>
      </c>
      <c r="H15" s="21">
        <v>29</v>
      </c>
      <c r="I15" s="18">
        <f t="shared" si="3"/>
        <v>35.38</v>
      </c>
      <c r="J15" s="21">
        <v>1</v>
      </c>
      <c r="K15" s="18">
        <f t="shared" si="4"/>
        <v>1.22</v>
      </c>
      <c r="L15" s="21">
        <v>1</v>
      </c>
      <c r="M15" s="18">
        <f t="shared" si="5"/>
        <v>1.22</v>
      </c>
      <c r="N15" s="21">
        <v>1</v>
      </c>
      <c r="O15" s="18">
        <f t="shared" si="6"/>
        <v>1.22</v>
      </c>
      <c r="P15" s="21">
        <v>1</v>
      </c>
      <c r="Q15" s="18">
        <f t="shared" si="7"/>
        <v>1.22</v>
      </c>
      <c r="R15" s="13">
        <v>1199</v>
      </c>
      <c r="S15" s="10">
        <f t="shared" si="8"/>
        <v>1462.78</v>
      </c>
    </row>
    <row r="16" spans="1:19" ht="12.75">
      <c r="A16" s="25" t="s">
        <v>22</v>
      </c>
      <c r="B16" s="22">
        <v>1064.75</v>
      </c>
      <c r="C16" s="20">
        <f t="shared" si="0"/>
        <v>1298.995</v>
      </c>
      <c r="D16" s="20">
        <v>749</v>
      </c>
      <c r="E16" s="17">
        <f t="shared" si="1"/>
        <v>913.78</v>
      </c>
      <c r="F16" s="20">
        <v>599</v>
      </c>
      <c r="G16" s="17">
        <f t="shared" si="2"/>
        <v>730.78</v>
      </c>
      <c r="H16" s="21">
        <v>649</v>
      </c>
      <c r="I16" s="18">
        <f t="shared" si="3"/>
        <v>791.78</v>
      </c>
      <c r="J16" s="21">
        <v>399</v>
      </c>
      <c r="K16" s="18">
        <f t="shared" si="4"/>
        <v>486.78</v>
      </c>
      <c r="L16" s="21">
        <v>19</v>
      </c>
      <c r="M16" s="18">
        <f t="shared" si="5"/>
        <v>23.18</v>
      </c>
      <c r="N16" s="21">
        <v>1</v>
      </c>
      <c r="O16" s="18">
        <f t="shared" si="6"/>
        <v>1.22</v>
      </c>
      <c r="P16" s="21">
        <v>1</v>
      </c>
      <c r="Q16" s="18">
        <f t="shared" si="7"/>
        <v>1.22</v>
      </c>
      <c r="R16" s="13">
        <v>1699</v>
      </c>
      <c r="S16" s="10">
        <f t="shared" si="8"/>
        <v>2072.7799999999997</v>
      </c>
    </row>
    <row r="17" spans="1:19" ht="12.75">
      <c r="A17" s="25" t="s">
        <v>6</v>
      </c>
      <c r="B17" s="24">
        <f>+C17/1.22</f>
        <v>572.9508196721312</v>
      </c>
      <c r="C17" s="20">
        <v>699</v>
      </c>
      <c r="D17" s="20">
        <v>299</v>
      </c>
      <c r="E17" s="17">
        <f t="shared" si="1"/>
        <v>364.78</v>
      </c>
      <c r="F17" s="20">
        <v>99</v>
      </c>
      <c r="G17" s="17">
        <f t="shared" si="2"/>
        <v>120.78</v>
      </c>
      <c r="H17" s="21">
        <v>99</v>
      </c>
      <c r="I17" s="18">
        <f t="shared" si="3"/>
        <v>120.78</v>
      </c>
      <c r="J17" s="21">
        <v>1</v>
      </c>
      <c r="K17" s="18">
        <f t="shared" si="4"/>
        <v>1.22</v>
      </c>
      <c r="L17" s="21">
        <v>1</v>
      </c>
      <c r="M17" s="18">
        <f t="shared" si="5"/>
        <v>1.22</v>
      </c>
      <c r="N17" s="21">
        <v>1</v>
      </c>
      <c r="O17" s="18">
        <f t="shared" si="6"/>
        <v>1.22</v>
      </c>
      <c r="P17" s="21">
        <v>1</v>
      </c>
      <c r="Q17" s="18">
        <f t="shared" si="7"/>
        <v>1.22</v>
      </c>
      <c r="R17" s="14">
        <v>1099</v>
      </c>
      <c r="S17" s="10">
        <f t="shared" si="8"/>
        <v>1340.78</v>
      </c>
    </row>
    <row r="18" spans="1:20" ht="12.75">
      <c r="A18" s="26" t="s">
        <v>23</v>
      </c>
      <c r="B18" s="23">
        <v>1556.56</v>
      </c>
      <c r="C18" s="20">
        <f t="shared" si="0"/>
        <v>1899.0031999999999</v>
      </c>
      <c r="D18" s="20">
        <v>1199</v>
      </c>
      <c r="E18" s="17">
        <f t="shared" si="1"/>
        <v>1462.78</v>
      </c>
      <c r="F18" s="20">
        <v>1099</v>
      </c>
      <c r="G18" s="17">
        <f t="shared" si="2"/>
        <v>1340.78</v>
      </c>
      <c r="H18" s="21">
        <v>1149</v>
      </c>
      <c r="I18" s="18">
        <f t="shared" si="3"/>
        <v>1401.78</v>
      </c>
      <c r="J18" s="21">
        <v>899</v>
      </c>
      <c r="K18" s="18">
        <f t="shared" si="4"/>
        <v>1096.78</v>
      </c>
      <c r="L18" s="21">
        <v>499</v>
      </c>
      <c r="M18" s="18">
        <f t="shared" si="5"/>
        <v>608.78</v>
      </c>
      <c r="N18" s="21">
        <v>99</v>
      </c>
      <c r="O18" s="18">
        <f t="shared" si="6"/>
        <v>120.78</v>
      </c>
      <c r="P18" s="21">
        <v>1</v>
      </c>
      <c r="Q18" s="18">
        <f t="shared" si="7"/>
        <v>1.22</v>
      </c>
      <c r="R18" s="13">
        <v>2199</v>
      </c>
      <c r="S18" s="10">
        <f t="shared" si="8"/>
        <v>2682.7799999999997</v>
      </c>
      <c r="T18" s="27"/>
    </row>
    <row r="19" spans="1:20" ht="12.75">
      <c r="A19" s="25" t="s">
        <v>18</v>
      </c>
      <c r="B19" s="22">
        <v>1966.39</v>
      </c>
      <c r="C19" s="20">
        <f t="shared" si="0"/>
        <v>2398.9958</v>
      </c>
      <c r="D19" s="20">
        <v>1599</v>
      </c>
      <c r="E19" s="17">
        <f t="shared" si="1"/>
        <v>1950.78</v>
      </c>
      <c r="F19" s="20">
        <v>1449</v>
      </c>
      <c r="G19" s="17">
        <f t="shared" si="2"/>
        <v>1767.78</v>
      </c>
      <c r="H19" s="21">
        <v>1499</v>
      </c>
      <c r="I19" s="18">
        <f t="shared" si="3"/>
        <v>1828.78</v>
      </c>
      <c r="J19" s="21">
        <v>1249</v>
      </c>
      <c r="K19" s="18">
        <f t="shared" si="4"/>
        <v>1523.78</v>
      </c>
      <c r="L19" s="21">
        <v>899</v>
      </c>
      <c r="M19" s="18">
        <f t="shared" si="5"/>
        <v>1096.78</v>
      </c>
      <c r="N19" s="21">
        <v>499</v>
      </c>
      <c r="O19" s="18">
        <f t="shared" si="6"/>
        <v>608.78</v>
      </c>
      <c r="P19" s="21">
        <v>1</v>
      </c>
      <c r="Q19" s="18">
        <f t="shared" si="7"/>
        <v>1.22</v>
      </c>
      <c r="R19" s="13">
        <v>2599</v>
      </c>
      <c r="S19" s="10">
        <f t="shared" si="8"/>
        <v>3170.7799999999997</v>
      </c>
      <c r="T19" s="27"/>
    </row>
    <row r="20" spans="1:20" ht="12.75">
      <c r="A20" s="25" t="s">
        <v>33</v>
      </c>
      <c r="B20" s="24">
        <f>+C20/1.22</f>
        <v>368.0327868852459</v>
      </c>
      <c r="C20" s="20">
        <v>449</v>
      </c>
      <c r="D20" s="20">
        <v>149</v>
      </c>
      <c r="E20" s="17">
        <f t="shared" si="1"/>
        <v>181.78</v>
      </c>
      <c r="F20" s="20">
        <v>1</v>
      </c>
      <c r="G20" s="17">
        <f t="shared" si="2"/>
        <v>1.22</v>
      </c>
      <c r="H20" s="21">
        <v>49</v>
      </c>
      <c r="I20" s="18">
        <f t="shared" si="3"/>
        <v>59.78</v>
      </c>
      <c r="J20" s="21">
        <v>1</v>
      </c>
      <c r="K20" s="18">
        <f t="shared" si="4"/>
        <v>1.22</v>
      </c>
      <c r="L20" s="21">
        <v>1</v>
      </c>
      <c r="M20" s="18">
        <f t="shared" si="5"/>
        <v>1.22</v>
      </c>
      <c r="N20" s="21">
        <v>1</v>
      </c>
      <c r="O20" s="18">
        <f t="shared" si="6"/>
        <v>1.22</v>
      </c>
      <c r="P20" s="21">
        <v>1</v>
      </c>
      <c r="Q20" s="18">
        <f t="shared" si="7"/>
        <v>1.22</v>
      </c>
      <c r="R20" s="15">
        <v>999</v>
      </c>
      <c r="S20" s="10">
        <f t="shared" si="8"/>
        <v>1218.78</v>
      </c>
      <c r="T20" s="27"/>
    </row>
    <row r="21" spans="1:20" ht="12.75">
      <c r="A21" s="25" t="s">
        <v>34</v>
      </c>
      <c r="B21" s="24">
        <f>+C21/1.22</f>
        <v>736.8934426229508</v>
      </c>
      <c r="C21" s="17">
        <v>899.01</v>
      </c>
      <c r="D21" s="20">
        <v>399</v>
      </c>
      <c r="E21" s="17">
        <f t="shared" si="1"/>
        <v>486.78</v>
      </c>
      <c r="F21" s="20">
        <v>249</v>
      </c>
      <c r="G21" s="17">
        <f t="shared" si="2"/>
        <v>303.78</v>
      </c>
      <c r="H21" s="21">
        <v>299</v>
      </c>
      <c r="I21" s="18">
        <f t="shared" si="3"/>
        <v>364.78</v>
      </c>
      <c r="J21" s="21">
        <v>1</v>
      </c>
      <c r="K21" s="18">
        <f t="shared" si="4"/>
        <v>1.22</v>
      </c>
      <c r="L21" s="21">
        <v>1</v>
      </c>
      <c r="M21" s="18">
        <f t="shared" si="5"/>
        <v>1.22</v>
      </c>
      <c r="N21" s="21">
        <v>1</v>
      </c>
      <c r="O21" s="18">
        <f t="shared" si="6"/>
        <v>1.22</v>
      </c>
      <c r="P21" s="21">
        <v>1</v>
      </c>
      <c r="Q21" s="18">
        <f t="shared" si="7"/>
        <v>1.22</v>
      </c>
      <c r="R21" s="16">
        <v>1199</v>
      </c>
      <c r="S21" s="10">
        <f t="shared" si="8"/>
        <v>1462.78</v>
      </c>
      <c r="T21" s="27"/>
    </row>
    <row r="22" spans="1:20" ht="12.75">
      <c r="A22" s="34" t="s">
        <v>45</v>
      </c>
      <c r="B22" s="35">
        <f>+C22/1.22</f>
        <v>409.016393442623</v>
      </c>
      <c r="C22" s="36">
        <v>499</v>
      </c>
      <c r="D22" s="37">
        <v>199</v>
      </c>
      <c r="E22" s="36">
        <f t="shared" si="1"/>
        <v>242.78</v>
      </c>
      <c r="F22" s="37">
        <v>19</v>
      </c>
      <c r="G22" s="36">
        <f t="shared" si="2"/>
        <v>23.18</v>
      </c>
      <c r="H22" s="32">
        <v>49</v>
      </c>
      <c r="I22" s="38">
        <f t="shared" si="3"/>
        <v>59.78</v>
      </c>
      <c r="J22" s="32">
        <v>1</v>
      </c>
      <c r="K22" s="38">
        <f t="shared" si="4"/>
        <v>1.22</v>
      </c>
      <c r="L22" s="32">
        <v>1</v>
      </c>
      <c r="M22" s="38">
        <f t="shared" si="5"/>
        <v>1.22</v>
      </c>
      <c r="N22" s="32">
        <v>1</v>
      </c>
      <c r="O22" s="38">
        <f t="shared" si="6"/>
        <v>1.22</v>
      </c>
      <c r="P22" s="32">
        <v>1</v>
      </c>
      <c r="Q22" s="38">
        <f t="shared" si="7"/>
        <v>1.22</v>
      </c>
      <c r="R22" s="39">
        <v>999</v>
      </c>
      <c r="S22" s="40">
        <f t="shared" si="8"/>
        <v>1218.78</v>
      </c>
      <c r="T22" s="27"/>
    </row>
    <row r="23" spans="1:20" ht="12.75">
      <c r="A23" s="25" t="s">
        <v>24</v>
      </c>
      <c r="B23" s="24">
        <f>+C23/1.22</f>
        <v>368.0327868852459</v>
      </c>
      <c r="C23" s="20">
        <v>449</v>
      </c>
      <c r="D23" s="20">
        <v>99</v>
      </c>
      <c r="E23" s="17">
        <f t="shared" si="1"/>
        <v>120.78</v>
      </c>
      <c r="F23" s="20">
        <v>1</v>
      </c>
      <c r="G23" s="17">
        <f t="shared" si="2"/>
        <v>1.22</v>
      </c>
      <c r="H23" s="21">
        <v>29</v>
      </c>
      <c r="I23" s="18">
        <f t="shared" si="3"/>
        <v>35.38</v>
      </c>
      <c r="J23" s="21">
        <v>1</v>
      </c>
      <c r="K23" s="18">
        <f t="shared" si="4"/>
        <v>1.22</v>
      </c>
      <c r="L23" s="21">
        <v>1</v>
      </c>
      <c r="M23" s="18">
        <f t="shared" si="5"/>
        <v>1.22</v>
      </c>
      <c r="N23" s="21">
        <v>1</v>
      </c>
      <c r="O23" s="18">
        <f t="shared" si="6"/>
        <v>1.22</v>
      </c>
      <c r="P23" s="21">
        <v>1</v>
      </c>
      <c r="Q23" s="18">
        <f t="shared" si="7"/>
        <v>1.22</v>
      </c>
      <c r="R23" s="13">
        <v>999</v>
      </c>
      <c r="S23" s="10">
        <f t="shared" si="8"/>
        <v>1218.78</v>
      </c>
      <c r="T23" s="27"/>
    </row>
    <row r="24" spans="1:20" ht="12.75">
      <c r="A24" s="25" t="s">
        <v>20</v>
      </c>
      <c r="B24" s="22">
        <v>531.97</v>
      </c>
      <c r="C24" s="20">
        <f t="shared" si="0"/>
        <v>649.0034</v>
      </c>
      <c r="D24" s="20">
        <v>349</v>
      </c>
      <c r="E24" s="17">
        <f t="shared" si="1"/>
        <v>425.78</v>
      </c>
      <c r="F24" s="20">
        <v>199</v>
      </c>
      <c r="G24" s="17">
        <f t="shared" si="2"/>
        <v>242.78</v>
      </c>
      <c r="H24" s="21">
        <v>199</v>
      </c>
      <c r="I24" s="18">
        <f t="shared" si="3"/>
        <v>242.78</v>
      </c>
      <c r="J24" s="21">
        <v>1</v>
      </c>
      <c r="K24" s="18">
        <f t="shared" si="4"/>
        <v>1.22</v>
      </c>
      <c r="L24" s="21">
        <v>1</v>
      </c>
      <c r="M24" s="18">
        <f t="shared" si="5"/>
        <v>1.22</v>
      </c>
      <c r="N24" s="21">
        <v>1</v>
      </c>
      <c r="O24" s="18">
        <f t="shared" si="6"/>
        <v>1.22</v>
      </c>
      <c r="P24" s="21">
        <v>1</v>
      </c>
      <c r="Q24" s="18">
        <f t="shared" si="7"/>
        <v>1.22</v>
      </c>
      <c r="R24" s="13">
        <v>1099</v>
      </c>
      <c r="S24" s="10">
        <f t="shared" si="8"/>
        <v>1340.78</v>
      </c>
      <c r="T24" s="27"/>
    </row>
    <row r="25" spans="1:20" ht="12.75">
      <c r="A25" s="34" t="s">
        <v>46</v>
      </c>
      <c r="B25" s="41">
        <v>777.87</v>
      </c>
      <c r="C25" s="37">
        <v>949</v>
      </c>
      <c r="D25" s="37">
        <v>499</v>
      </c>
      <c r="E25" s="36">
        <f t="shared" si="1"/>
        <v>608.78</v>
      </c>
      <c r="F25" s="37">
        <v>349</v>
      </c>
      <c r="G25" s="36">
        <f t="shared" si="2"/>
        <v>425.78</v>
      </c>
      <c r="H25" s="32">
        <v>399</v>
      </c>
      <c r="I25" s="38">
        <f t="shared" si="3"/>
        <v>486.78</v>
      </c>
      <c r="J25" s="32">
        <v>49</v>
      </c>
      <c r="K25" s="38">
        <f t="shared" si="4"/>
        <v>59.78</v>
      </c>
      <c r="L25" s="32">
        <v>1</v>
      </c>
      <c r="M25" s="38">
        <f t="shared" si="5"/>
        <v>1.22</v>
      </c>
      <c r="N25" s="32">
        <v>1</v>
      </c>
      <c r="O25" s="38">
        <f t="shared" si="6"/>
        <v>1.22</v>
      </c>
      <c r="P25" s="32">
        <v>1</v>
      </c>
      <c r="Q25" s="38">
        <f t="shared" si="7"/>
        <v>1.22</v>
      </c>
      <c r="R25" s="42">
        <v>1299</v>
      </c>
      <c r="S25" s="40">
        <f t="shared" si="8"/>
        <v>1584.78</v>
      </c>
      <c r="T25" s="27"/>
    </row>
    <row r="26" spans="1:20" ht="12.75">
      <c r="A26" s="25" t="s">
        <v>36</v>
      </c>
      <c r="B26" s="22">
        <v>1269.67</v>
      </c>
      <c r="C26" s="17">
        <f t="shared" si="0"/>
        <v>1548.9974</v>
      </c>
      <c r="D26" s="20">
        <v>999</v>
      </c>
      <c r="E26" s="17">
        <f t="shared" si="1"/>
        <v>1218.78</v>
      </c>
      <c r="F26" s="20">
        <v>849</v>
      </c>
      <c r="G26" s="17">
        <f t="shared" si="2"/>
        <v>1035.78</v>
      </c>
      <c r="H26" s="21">
        <v>899</v>
      </c>
      <c r="I26" s="18">
        <f t="shared" si="3"/>
        <v>1096.78</v>
      </c>
      <c r="J26" s="21">
        <v>699</v>
      </c>
      <c r="K26" s="18">
        <f t="shared" si="4"/>
        <v>852.78</v>
      </c>
      <c r="L26" s="21">
        <v>199</v>
      </c>
      <c r="M26" s="18">
        <f t="shared" si="5"/>
        <v>242.78</v>
      </c>
      <c r="N26" s="21">
        <v>1</v>
      </c>
      <c r="O26" s="18">
        <f t="shared" si="6"/>
        <v>1.22</v>
      </c>
      <c r="P26" s="21">
        <v>1</v>
      </c>
      <c r="Q26" s="18">
        <f t="shared" si="7"/>
        <v>1.22</v>
      </c>
      <c r="R26" s="13">
        <v>1799</v>
      </c>
      <c r="S26" s="10">
        <f t="shared" si="8"/>
        <v>2194.7799999999997</v>
      </c>
      <c r="T26" s="27"/>
    </row>
    <row r="27" spans="1:20" ht="12.75">
      <c r="A27" s="25" t="s">
        <v>25</v>
      </c>
      <c r="B27" s="22">
        <v>163.11</v>
      </c>
      <c r="C27" s="17">
        <f t="shared" si="0"/>
        <v>198.9942</v>
      </c>
      <c r="D27" s="20">
        <v>1</v>
      </c>
      <c r="E27" s="17">
        <f t="shared" si="1"/>
        <v>1.22</v>
      </c>
      <c r="F27" s="20">
        <v>1</v>
      </c>
      <c r="G27" s="17">
        <f t="shared" si="2"/>
        <v>1.22</v>
      </c>
      <c r="H27" s="20">
        <v>1</v>
      </c>
      <c r="I27" s="18">
        <f t="shared" si="3"/>
        <v>1.22</v>
      </c>
      <c r="J27" s="20">
        <v>1</v>
      </c>
      <c r="K27" s="18">
        <f t="shared" si="4"/>
        <v>1.22</v>
      </c>
      <c r="L27" s="20">
        <v>1</v>
      </c>
      <c r="M27" s="18">
        <f t="shared" si="5"/>
        <v>1.22</v>
      </c>
      <c r="N27" s="20">
        <v>1</v>
      </c>
      <c r="O27" s="18">
        <f t="shared" si="6"/>
        <v>1.22</v>
      </c>
      <c r="P27" s="20">
        <v>1</v>
      </c>
      <c r="Q27" s="18">
        <f t="shared" si="7"/>
        <v>1.22</v>
      </c>
      <c r="R27" s="7">
        <v>799</v>
      </c>
      <c r="S27" s="10">
        <f t="shared" si="8"/>
        <v>974.78</v>
      </c>
      <c r="T27" s="27"/>
    </row>
    <row r="28" spans="1:20" ht="12.75">
      <c r="A28" s="34" t="s">
        <v>44</v>
      </c>
      <c r="B28" s="41">
        <v>286.07</v>
      </c>
      <c r="C28" s="36">
        <v>349</v>
      </c>
      <c r="D28" s="37">
        <v>1</v>
      </c>
      <c r="E28" s="36">
        <f t="shared" si="1"/>
        <v>1.22</v>
      </c>
      <c r="F28" s="37">
        <v>1</v>
      </c>
      <c r="G28" s="36">
        <f t="shared" si="2"/>
        <v>1.22</v>
      </c>
      <c r="H28" s="37">
        <v>1</v>
      </c>
      <c r="I28" s="38">
        <f t="shared" si="3"/>
        <v>1.22</v>
      </c>
      <c r="J28" s="37">
        <v>1</v>
      </c>
      <c r="K28" s="38">
        <f t="shared" si="4"/>
        <v>1.22</v>
      </c>
      <c r="L28" s="37">
        <v>1</v>
      </c>
      <c r="M28" s="38">
        <f t="shared" si="5"/>
        <v>1.22</v>
      </c>
      <c r="N28" s="37">
        <v>1</v>
      </c>
      <c r="O28" s="38">
        <f t="shared" si="6"/>
        <v>1.22</v>
      </c>
      <c r="P28" s="37">
        <v>1</v>
      </c>
      <c r="Q28" s="38">
        <f t="shared" si="7"/>
        <v>1.22</v>
      </c>
      <c r="R28" s="43">
        <v>899</v>
      </c>
      <c r="S28" s="40">
        <f t="shared" si="8"/>
        <v>1096.78</v>
      </c>
      <c r="T28" s="27"/>
    </row>
    <row r="29" spans="1:20" ht="12.75">
      <c r="A29" s="25" t="s">
        <v>5</v>
      </c>
      <c r="B29" s="22">
        <v>409.02</v>
      </c>
      <c r="C29" s="20">
        <f t="shared" si="0"/>
        <v>499.0044</v>
      </c>
      <c r="D29" s="20">
        <v>99</v>
      </c>
      <c r="E29" s="17">
        <f t="shared" si="1"/>
        <v>120.78</v>
      </c>
      <c r="F29" s="20">
        <v>1</v>
      </c>
      <c r="G29" s="17">
        <f t="shared" si="2"/>
        <v>1.22</v>
      </c>
      <c r="H29" s="21">
        <v>29</v>
      </c>
      <c r="I29" s="18">
        <f t="shared" si="3"/>
        <v>35.38</v>
      </c>
      <c r="J29" s="21">
        <v>1</v>
      </c>
      <c r="K29" s="18">
        <f t="shared" si="4"/>
        <v>1.22</v>
      </c>
      <c r="L29" s="21">
        <v>1</v>
      </c>
      <c r="M29" s="18">
        <f t="shared" si="5"/>
        <v>1.22</v>
      </c>
      <c r="N29" s="21">
        <v>1</v>
      </c>
      <c r="O29" s="18">
        <f t="shared" si="6"/>
        <v>1.22</v>
      </c>
      <c r="P29" s="21">
        <v>1</v>
      </c>
      <c r="Q29" s="18">
        <f t="shared" si="7"/>
        <v>1.22</v>
      </c>
      <c r="R29" s="12">
        <v>949</v>
      </c>
      <c r="S29" s="10">
        <f t="shared" si="8"/>
        <v>1157.78</v>
      </c>
      <c r="T29" s="27"/>
    </row>
    <row r="30" spans="1:20" ht="12.75">
      <c r="A30" s="25" t="s">
        <v>42</v>
      </c>
      <c r="B30" s="22">
        <f>+C30/1.22</f>
        <v>450</v>
      </c>
      <c r="C30" s="20">
        <v>549</v>
      </c>
      <c r="D30" s="20">
        <v>249</v>
      </c>
      <c r="E30" s="17">
        <f t="shared" si="1"/>
        <v>303.78</v>
      </c>
      <c r="F30" s="20">
        <v>49</v>
      </c>
      <c r="G30" s="17">
        <f t="shared" si="2"/>
        <v>59.78</v>
      </c>
      <c r="H30" s="21">
        <v>99</v>
      </c>
      <c r="I30" s="18">
        <f t="shared" si="3"/>
        <v>120.78</v>
      </c>
      <c r="J30" s="21">
        <v>1</v>
      </c>
      <c r="K30" s="18">
        <f t="shared" si="4"/>
        <v>1.22</v>
      </c>
      <c r="L30" s="21">
        <v>1</v>
      </c>
      <c r="M30" s="18">
        <f t="shared" si="5"/>
        <v>1.22</v>
      </c>
      <c r="N30" s="21">
        <v>1</v>
      </c>
      <c r="O30" s="18">
        <f t="shared" si="6"/>
        <v>1.22</v>
      </c>
      <c r="P30" s="21">
        <v>1</v>
      </c>
      <c r="Q30" s="18">
        <f t="shared" si="7"/>
        <v>1.22</v>
      </c>
      <c r="R30" s="29">
        <v>1299</v>
      </c>
      <c r="S30" s="10">
        <f t="shared" si="8"/>
        <v>1584.78</v>
      </c>
      <c r="T30" s="27"/>
    </row>
    <row r="31" spans="1:20" ht="12.75">
      <c r="A31" s="25" t="s">
        <v>21</v>
      </c>
      <c r="B31" s="22">
        <v>572.95</v>
      </c>
      <c r="C31" s="20">
        <f t="shared" si="0"/>
        <v>698.999</v>
      </c>
      <c r="D31" s="20">
        <v>299</v>
      </c>
      <c r="E31" s="17">
        <f t="shared" si="1"/>
        <v>364.78</v>
      </c>
      <c r="F31" s="20">
        <v>99</v>
      </c>
      <c r="G31" s="17">
        <f t="shared" si="2"/>
        <v>120.78</v>
      </c>
      <c r="H31" s="21">
        <v>99</v>
      </c>
      <c r="I31" s="18">
        <f t="shared" si="3"/>
        <v>120.78</v>
      </c>
      <c r="J31" s="21">
        <v>1</v>
      </c>
      <c r="K31" s="18">
        <f t="shared" si="4"/>
        <v>1.22</v>
      </c>
      <c r="L31" s="21">
        <v>1</v>
      </c>
      <c r="M31" s="18">
        <f t="shared" si="5"/>
        <v>1.22</v>
      </c>
      <c r="N31" s="21">
        <v>1</v>
      </c>
      <c r="O31" s="18">
        <f t="shared" si="6"/>
        <v>1.22</v>
      </c>
      <c r="P31" s="21">
        <v>1</v>
      </c>
      <c r="Q31" s="18">
        <f t="shared" si="7"/>
        <v>1.22</v>
      </c>
      <c r="R31" s="13">
        <v>1099</v>
      </c>
      <c r="S31" s="10">
        <f t="shared" si="8"/>
        <v>1340.78</v>
      </c>
      <c r="T31" s="27"/>
    </row>
    <row r="32" spans="1:20" ht="12.75">
      <c r="A32" s="26" t="s">
        <v>9</v>
      </c>
      <c r="B32" s="23">
        <v>818.85</v>
      </c>
      <c r="C32" s="20">
        <f t="shared" si="0"/>
        <v>998.997</v>
      </c>
      <c r="D32" s="20">
        <v>499</v>
      </c>
      <c r="E32" s="17">
        <f t="shared" si="1"/>
        <v>608.78</v>
      </c>
      <c r="F32" s="20">
        <v>349</v>
      </c>
      <c r="G32" s="17">
        <f t="shared" si="2"/>
        <v>425.78</v>
      </c>
      <c r="H32" s="21">
        <v>349</v>
      </c>
      <c r="I32" s="18">
        <f t="shared" si="3"/>
        <v>425.78</v>
      </c>
      <c r="J32" s="21">
        <v>49</v>
      </c>
      <c r="K32" s="18">
        <f t="shared" si="4"/>
        <v>59.78</v>
      </c>
      <c r="L32" s="21">
        <v>1</v>
      </c>
      <c r="M32" s="18">
        <f t="shared" si="5"/>
        <v>1.22</v>
      </c>
      <c r="N32" s="21">
        <v>1</v>
      </c>
      <c r="O32" s="18">
        <f t="shared" si="6"/>
        <v>1.22</v>
      </c>
      <c r="P32" s="21">
        <v>1</v>
      </c>
      <c r="Q32" s="18">
        <f t="shared" si="7"/>
        <v>1.22</v>
      </c>
      <c r="R32" s="13">
        <v>1299</v>
      </c>
      <c r="S32" s="10">
        <f t="shared" si="8"/>
        <v>1584.78</v>
      </c>
      <c r="T32" s="27"/>
    </row>
    <row r="33" spans="1:20" ht="12.75">
      <c r="A33" s="26" t="s">
        <v>14</v>
      </c>
      <c r="B33" s="23">
        <v>490.98</v>
      </c>
      <c r="C33" s="20">
        <f t="shared" si="0"/>
        <v>598.9956</v>
      </c>
      <c r="D33" s="20">
        <v>199</v>
      </c>
      <c r="E33" s="17">
        <f t="shared" si="1"/>
        <v>242.78</v>
      </c>
      <c r="F33" s="20">
        <v>29</v>
      </c>
      <c r="G33" s="17">
        <f t="shared" si="2"/>
        <v>35.38</v>
      </c>
      <c r="H33" s="21">
        <v>49</v>
      </c>
      <c r="I33" s="18">
        <f t="shared" si="3"/>
        <v>59.78</v>
      </c>
      <c r="J33" s="21">
        <v>1</v>
      </c>
      <c r="K33" s="18">
        <f t="shared" si="4"/>
        <v>1.22</v>
      </c>
      <c r="L33" s="21">
        <v>1</v>
      </c>
      <c r="M33" s="18">
        <f t="shared" si="5"/>
        <v>1.22</v>
      </c>
      <c r="N33" s="21">
        <v>1</v>
      </c>
      <c r="O33" s="18">
        <f t="shared" si="6"/>
        <v>1.22</v>
      </c>
      <c r="P33" s="21">
        <v>1</v>
      </c>
      <c r="Q33" s="18">
        <f t="shared" si="7"/>
        <v>1.22</v>
      </c>
      <c r="R33" s="13">
        <v>999</v>
      </c>
      <c r="S33" s="10">
        <f t="shared" si="8"/>
        <v>1218.78</v>
      </c>
      <c r="T33" s="27"/>
    </row>
    <row r="34" spans="1:20" ht="12.75">
      <c r="A34" s="26" t="s">
        <v>35</v>
      </c>
      <c r="B34" s="23">
        <v>1064.75</v>
      </c>
      <c r="C34" s="20">
        <f t="shared" si="0"/>
        <v>1298.995</v>
      </c>
      <c r="D34" s="20">
        <v>749</v>
      </c>
      <c r="E34" s="17">
        <f t="shared" si="1"/>
        <v>913.78</v>
      </c>
      <c r="F34" s="20">
        <v>599</v>
      </c>
      <c r="G34" s="17">
        <f t="shared" si="2"/>
        <v>730.78</v>
      </c>
      <c r="H34" s="21">
        <v>649</v>
      </c>
      <c r="I34" s="18">
        <f t="shared" si="3"/>
        <v>791.78</v>
      </c>
      <c r="J34" s="21">
        <v>399</v>
      </c>
      <c r="K34" s="18">
        <f t="shared" si="4"/>
        <v>486.78</v>
      </c>
      <c r="L34" s="21">
        <v>19</v>
      </c>
      <c r="M34" s="18">
        <f t="shared" si="5"/>
        <v>23.18</v>
      </c>
      <c r="N34" s="21">
        <v>1</v>
      </c>
      <c r="O34" s="18">
        <f t="shared" si="6"/>
        <v>1.22</v>
      </c>
      <c r="P34" s="21">
        <v>1</v>
      </c>
      <c r="Q34" s="18">
        <f t="shared" si="7"/>
        <v>1.22</v>
      </c>
      <c r="R34" s="13">
        <v>1699</v>
      </c>
      <c r="S34" s="10">
        <f t="shared" si="8"/>
        <v>2072.7799999999997</v>
      </c>
      <c r="T34" s="27"/>
    </row>
    <row r="35" spans="1:20" ht="12.75">
      <c r="A35" s="26" t="s">
        <v>7</v>
      </c>
      <c r="B35" s="23">
        <f>+C35/1.22</f>
        <v>736.8770491803278</v>
      </c>
      <c r="C35" s="17">
        <v>898.99</v>
      </c>
      <c r="D35" s="20">
        <v>449</v>
      </c>
      <c r="E35" s="17">
        <f t="shared" si="1"/>
        <v>547.78</v>
      </c>
      <c r="F35" s="20">
        <v>299</v>
      </c>
      <c r="G35" s="17">
        <f t="shared" si="2"/>
        <v>364.78</v>
      </c>
      <c r="H35" s="21">
        <v>349</v>
      </c>
      <c r="I35" s="18">
        <f t="shared" si="3"/>
        <v>425.78</v>
      </c>
      <c r="J35" s="21">
        <v>19</v>
      </c>
      <c r="K35" s="18">
        <f t="shared" si="4"/>
        <v>23.18</v>
      </c>
      <c r="L35" s="21">
        <v>1</v>
      </c>
      <c r="M35" s="18">
        <f t="shared" si="5"/>
        <v>1.22</v>
      </c>
      <c r="N35" s="21">
        <v>1</v>
      </c>
      <c r="O35" s="18">
        <f t="shared" si="6"/>
        <v>1.22</v>
      </c>
      <c r="P35" s="21">
        <v>1</v>
      </c>
      <c r="Q35" s="18">
        <f t="shared" si="7"/>
        <v>1.22</v>
      </c>
      <c r="R35" s="13">
        <v>1199</v>
      </c>
      <c r="S35" s="10">
        <f t="shared" si="8"/>
        <v>1462.78</v>
      </c>
      <c r="T35" s="27"/>
    </row>
    <row r="36" spans="1:20" ht="12.75">
      <c r="A36" s="26" t="s">
        <v>19</v>
      </c>
      <c r="B36" s="23">
        <v>1474.59</v>
      </c>
      <c r="C36" s="20">
        <f t="shared" si="0"/>
        <v>1798.9997999999998</v>
      </c>
      <c r="D36" s="20">
        <v>1099</v>
      </c>
      <c r="E36" s="17">
        <f t="shared" si="1"/>
        <v>1340.78</v>
      </c>
      <c r="F36" s="20">
        <v>949</v>
      </c>
      <c r="G36" s="17">
        <f t="shared" si="2"/>
        <v>1157.78</v>
      </c>
      <c r="H36" s="21">
        <v>999</v>
      </c>
      <c r="I36" s="18">
        <f t="shared" si="3"/>
        <v>1218.78</v>
      </c>
      <c r="J36" s="21">
        <v>749</v>
      </c>
      <c r="K36" s="18">
        <f t="shared" si="4"/>
        <v>913.78</v>
      </c>
      <c r="L36" s="21">
        <v>249</v>
      </c>
      <c r="M36" s="18">
        <f t="shared" si="5"/>
        <v>303.78</v>
      </c>
      <c r="N36" s="21">
        <v>1</v>
      </c>
      <c r="O36" s="18">
        <f t="shared" si="6"/>
        <v>1.22</v>
      </c>
      <c r="P36" s="21">
        <v>1</v>
      </c>
      <c r="Q36" s="18">
        <f t="shared" si="7"/>
        <v>1.22</v>
      </c>
      <c r="R36" s="13">
        <v>2099</v>
      </c>
      <c r="S36" s="10">
        <f t="shared" si="8"/>
        <v>2560.7799999999997</v>
      </c>
      <c r="T36" s="27"/>
    </row>
    <row r="37" spans="1:20" ht="25.5">
      <c r="A37" s="26" t="s">
        <v>40</v>
      </c>
      <c r="B37" s="23">
        <f>+C37/1.22</f>
        <v>1638.5245901639344</v>
      </c>
      <c r="C37" s="20">
        <v>1999</v>
      </c>
      <c r="D37" s="20">
        <v>1399</v>
      </c>
      <c r="E37" s="17">
        <f t="shared" si="1"/>
        <v>1706.78</v>
      </c>
      <c r="F37" s="20">
        <v>1249</v>
      </c>
      <c r="G37" s="17">
        <f t="shared" si="2"/>
        <v>1523.78</v>
      </c>
      <c r="H37" s="21">
        <v>1299</v>
      </c>
      <c r="I37" s="18">
        <f t="shared" si="3"/>
        <v>1584.78</v>
      </c>
      <c r="J37" s="21">
        <v>999</v>
      </c>
      <c r="K37" s="18">
        <f t="shared" si="4"/>
        <v>1218.78</v>
      </c>
      <c r="L37" s="21">
        <v>599</v>
      </c>
      <c r="M37" s="18">
        <f t="shared" si="5"/>
        <v>730.78</v>
      </c>
      <c r="N37" s="21">
        <v>199</v>
      </c>
      <c r="O37" s="18">
        <f t="shared" si="6"/>
        <v>242.78</v>
      </c>
      <c r="P37" s="21">
        <v>1</v>
      </c>
      <c r="Q37" s="18">
        <f t="shared" si="7"/>
        <v>1.22</v>
      </c>
      <c r="R37" s="13">
        <f>+R36+100</f>
        <v>2199</v>
      </c>
      <c r="S37" s="10">
        <f t="shared" si="8"/>
        <v>2682.7799999999997</v>
      </c>
      <c r="T37" s="2"/>
    </row>
    <row r="38" spans="1:20" ht="12.75">
      <c r="A38" s="26" t="s">
        <v>13</v>
      </c>
      <c r="B38" s="23">
        <v>245.08</v>
      </c>
      <c r="C38" s="20">
        <f>+B38*1.22</f>
        <v>298.99760000000003</v>
      </c>
      <c r="D38" s="20">
        <v>1</v>
      </c>
      <c r="E38" s="17">
        <f>+D38*1.22</f>
        <v>1.22</v>
      </c>
      <c r="F38" s="20">
        <v>1</v>
      </c>
      <c r="G38" s="17">
        <f>+F38*1.22</f>
        <v>1.22</v>
      </c>
      <c r="H38" s="20">
        <v>1</v>
      </c>
      <c r="I38" s="18">
        <f>+H38*1.22</f>
        <v>1.22</v>
      </c>
      <c r="J38" s="20">
        <v>1</v>
      </c>
      <c r="K38" s="18">
        <f>+J38*1.22</f>
        <v>1.22</v>
      </c>
      <c r="L38" s="20">
        <v>1</v>
      </c>
      <c r="M38" s="18">
        <f>+L38*1.22</f>
        <v>1.22</v>
      </c>
      <c r="N38" s="20">
        <v>1</v>
      </c>
      <c r="O38" s="18">
        <f>+N38*1.22</f>
        <v>1.22</v>
      </c>
      <c r="P38" s="20">
        <v>1</v>
      </c>
      <c r="Q38" s="18">
        <f>+P38*1.22</f>
        <v>1.22</v>
      </c>
      <c r="R38" s="13">
        <v>799</v>
      </c>
      <c r="S38" s="10">
        <f>+R38*1.22</f>
        <v>974.78</v>
      </c>
      <c r="T38" s="2"/>
    </row>
    <row r="39" spans="1:20" ht="12.75">
      <c r="A39" s="30" t="s">
        <v>47</v>
      </c>
      <c r="B39" s="31">
        <f>+C39/1.22</f>
        <v>1065.5737704918033</v>
      </c>
      <c r="C39" s="37">
        <v>1300</v>
      </c>
      <c r="D39" s="37">
        <v>899</v>
      </c>
      <c r="E39" s="36">
        <f>+D39*1.22</f>
        <v>1096.78</v>
      </c>
      <c r="F39" s="37">
        <v>749</v>
      </c>
      <c r="G39" s="36">
        <f>+F39*1.22</f>
        <v>913.78</v>
      </c>
      <c r="H39" s="37">
        <v>799</v>
      </c>
      <c r="I39" s="38">
        <f>+H39*1.22</f>
        <v>974.78</v>
      </c>
      <c r="J39" s="37">
        <v>549</v>
      </c>
      <c r="K39" s="38">
        <f>+J39*1.22</f>
        <v>669.78</v>
      </c>
      <c r="L39" s="37">
        <v>49</v>
      </c>
      <c r="M39" s="38">
        <f>+L39*1.22</f>
        <v>59.78</v>
      </c>
      <c r="N39" s="37">
        <v>1</v>
      </c>
      <c r="O39" s="38">
        <f>+N39*1.22</f>
        <v>1.22</v>
      </c>
      <c r="P39" s="37">
        <v>1</v>
      </c>
      <c r="Q39" s="38">
        <f>+P39*1.22</f>
        <v>1.22</v>
      </c>
      <c r="R39" s="42">
        <v>1799</v>
      </c>
      <c r="S39" s="40">
        <f>+R39*1.22</f>
        <v>2194.7799999999997</v>
      </c>
      <c r="T39" s="2"/>
    </row>
    <row r="40" spans="1:19" ht="12" customHeight="1">
      <c r="A40" s="2"/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"/>
      <c r="R40" s="2"/>
      <c r="S40" s="2"/>
    </row>
    <row r="41" spans="1:19" ht="11.25">
      <c r="A41" s="4"/>
      <c r="B41" s="4"/>
      <c r="C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4"/>
      <c r="Q41" s="11"/>
      <c r="R41" s="2"/>
      <c r="S41" s="2"/>
    </row>
    <row r="42" spans="1:17" ht="11.25">
      <c r="A42" s="4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11"/>
    </row>
    <row r="43" spans="1:17" ht="11.25">
      <c r="A43" s="4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  <c r="P43" s="4"/>
      <c r="Q43" s="11"/>
    </row>
    <row r="44" spans="1:19" ht="11.25">
      <c r="A44" s="4"/>
      <c r="B44" s="4"/>
      <c r="C44" s="4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4"/>
      <c r="Q44" s="11"/>
      <c r="R44" s="2"/>
      <c r="S44" s="2"/>
    </row>
    <row r="45" spans="1:19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1"/>
      <c r="R45" s="2"/>
      <c r="S45" s="2"/>
    </row>
    <row r="46" spans="1:19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1"/>
      <c r="R46" s="2"/>
      <c r="S46" s="2"/>
    </row>
    <row r="47" spans="1:19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1"/>
      <c r="R47" s="2"/>
      <c r="S47" s="2"/>
    </row>
    <row r="48" spans="1:19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1"/>
      <c r="R48" s="2"/>
      <c r="S48" s="2"/>
    </row>
    <row r="49" spans="1:19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1"/>
      <c r="R49" s="2"/>
      <c r="S49" s="2"/>
    </row>
    <row r="50" spans="1:19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/>
      <c r="R50" s="2"/>
      <c r="S50" s="2"/>
    </row>
    <row r="51" spans="1:19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1"/>
      <c r="R51" s="2"/>
      <c r="S51" s="2"/>
    </row>
    <row r="52" spans="1:19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1"/>
      <c r="R52" s="2"/>
      <c r="S52" s="2"/>
    </row>
    <row r="53" spans="1:19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1"/>
      <c r="R53" s="2"/>
      <c r="S53" s="2"/>
    </row>
    <row r="54" spans="1:19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1"/>
      <c r="R54" s="2"/>
      <c r="S54" s="2"/>
    </row>
    <row r="55" spans="1:19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1"/>
      <c r="R55" s="2"/>
      <c r="S55" s="2"/>
    </row>
    <row r="56" spans="1:19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1"/>
      <c r="R56" s="2"/>
      <c r="S56" s="2"/>
    </row>
    <row r="57" spans="1:19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1"/>
      <c r="R57" s="2"/>
      <c r="S57" s="2"/>
    </row>
    <row r="58" spans="1:19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1"/>
      <c r="R58" s="2"/>
      <c r="S58" s="2"/>
    </row>
    <row r="59" spans="1:19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1"/>
      <c r="R59" s="2"/>
      <c r="S59" s="2"/>
    </row>
    <row r="60" spans="1:19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1"/>
      <c r="R60" s="2"/>
      <c r="S60" s="2"/>
    </row>
    <row r="61" spans="1:19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1"/>
      <c r="R61" s="2"/>
      <c r="S61" s="2"/>
    </row>
    <row r="62" spans="1:19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1"/>
      <c r="R62" s="2"/>
      <c r="S62" s="2"/>
    </row>
    <row r="63" spans="1:19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1"/>
      <c r="R63" s="2"/>
      <c r="S63" s="2"/>
    </row>
    <row r="64" spans="1:19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1"/>
      <c r="R64" s="2"/>
      <c r="S64" s="2"/>
    </row>
    <row r="65" spans="1:19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1"/>
      <c r="R65" s="2"/>
      <c r="S65" s="2"/>
    </row>
    <row r="66" spans="1:19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1"/>
      <c r="R66" s="2"/>
      <c r="S66" s="2"/>
    </row>
    <row r="67" spans="1:19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1"/>
      <c r="R67" s="2"/>
      <c r="S67" s="2"/>
    </row>
    <row r="68" spans="1:19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1"/>
      <c r="R68" s="2"/>
      <c r="S68" s="2"/>
    </row>
    <row r="69" spans="2:17" ht="11.25">
      <c r="B69" s="2"/>
      <c r="C69" s="2"/>
      <c r="Q69" s="6"/>
    </row>
    <row r="70" spans="2:17" ht="11.25">
      <c r="B70" s="2"/>
      <c r="C70" s="2"/>
      <c r="Q70" s="6"/>
    </row>
    <row r="71" spans="2:17" ht="11.25">
      <c r="B71" s="2"/>
      <c r="C71" s="2"/>
      <c r="Q71" s="6"/>
    </row>
    <row r="72" spans="2:17" ht="11.25">
      <c r="B72" s="2"/>
      <c r="C72" s="2"/>
      <c r="Q72" s="6"/>
    </row>
    <row r="73" spans="2:17" ht="11.25">
      <c r="B73" s="2"/>
      <c r="C73" s="2"/>
      <c r="Q73" s="6"/>
    </row>
    <row r="74" spans="2:17" ht="11.25">
      <c r="B74" s="2"/>
      <c r="C74" s="2"/>
      <c r="Q74" s="6"/>
    </row>
    <row r="75" spans="2:17" ht="11.25">
      <c r="B75" s="2"/>
      <c r="C75" s="2"/>
      <c r="Q75" s="6"/>
    </row>
    <row r="76" spans="2:17" ht="11.25">
      <c r="B76" s="2"/>
      <c r="C76" s="2"/>
      <c r="Q76" s="6"/>
    </row>
    <row r="77" spans="2:17" ht="11.25">
      <c r="B77" s="2"/>
      <c r="C77" s="2"/>
      <c r="Q77" s="6"/>
    </row>
    <row r="78" spans="2:17" ht="11.25">
      <c r="B78" s="2"/>
      <c r="C78" s="2"/>
      <c r="Q78" s="6"/>
    </row>
    <row r="79" spans="2:17" ht="11.25">
      <c r="B79" s="2"/>
      <c r="C79" s="2"/>
      <c r="Q79" s="6"/>
    </row>
    <row r="80" spans="2:17" ht="11.25">
      <c r="B80" s="2"/>
      <c r="C80" s="2"/>
      <c r="Q80" s="6"/>
    </row>
    <row r="81" spans="2:17" ht="11.25">
      <c r="B81" s="2"/>
      <c r="C81" s="2"/>
      <c r="Q81" s="6"/>
    </row>
    <row r="82" spans="2:17" ht="11.25">
      <c r="B82" s="2"/>
      <c r="C82" s="2"/>
      <c r="Q82" s="6"/>
    </row>
    <row r="83" spans="2:17" ht="11.25">
      <c r="B83" s="2"/>
      <c r="C83" s="2"/>
      <c r="Q83" s="6"/>
    </row>
    <row r="84" spans="2:17" ht="11.25">
      <c r="B84" s="2"/>
      <c r="C84" s="2"/>
      <c r="Q84" s="6"/>
    </row>
    <row r="85" spans="2:17" ht="11.25">
      <c r="B85" s="2"/>
      <c r="C85" s="2"/>
      <c r="Q85" s="6"/>
    </row>
    <row r="86" spans="2:17" ht="11.25">
      <c r="B86" s="2"/>
      <c r="C86" s="2"/>
      <c r="Q86" s="6"/>
    </row>
    <row r="87" spans="2:17" ht="11.25">
      <c r="B87" s="2"/>
      <c r="C87" s="2"/>
      <c r="Q87" s="6"/>
    </row>
    <row r="88" spans="2:17" ht="11.25">
      <c r="B88" s="2"/>
      <c r="C88" s="2"/>
      <c r="Q88" s="6"/>
    </row>
    <row r="89" spans="2:17" ht="11.25">
      <c r="B89" s="2"/>
      <c r="C89" s="2"/>
      <c r="Q89" s="6"/>
    </row>
    <row r="90" spans="2:17" ht="11.25">
      <c r="B90" s="2"/>
      <c r="C90" s="2"/>
      <c r="Q90" s="6"/>
    </row>
    <row r="91" spans="2:17" ht="11.25">
      <c r="B91" s="2"/>
      <c r="C91" s="2"/>
      <c r="Q91" s="6"/>
    </row>
    <row r="92" spans="2:17" ht="11.25">
      <c r="B92" s="2"/>
      <c r="C92" s="2"/>
      <c r="Q92" s="6"/>
    </row>
    <row r="93" spans="2:17" ht="11.25">
      <c r="B93" s="2"/>
      <c r="C93" s="2"/>
      <c r="Q93" s="6"/>
    </row>
    <row r="94" spans="2:17" ht="11.25">
      <c r="B94" s="2"/>
      <c r="C94" s="2"/>
      <c r="Q94" s="6"/>
    </row>
    <row r="95" spans="2:17" ht="11.25">
      <c r="B95" s="2"/>
      <c r="C95" s="2"/>
      <c r="Q95" s="6"/>
    </row>
    <row r="96" spans="2:17" ht="11.25">
      <c r="B96" s="2"/>
      <c r="C96" s="2"/>
      <c r="Q96" s="6"/>
    </row>
    <row r="97" spans="2:17" ht="11.25">
      <c r="B97" s="2"/>
      <c r="C97" s="2"/>
      <c r="Q97" s="6"/>
    </row>
    <row r="98" spans="2:17" ht="11.25">
      <c r="B98" s="2"/>
      <c r="C98" s="2"/>
      <c r="Q98" s="6"/>
    </row>
    <row r="99" spans="2:17" ht="11.25">
      <c r="B99" s="2"/>
      <c r="C99" s="2"/>
      <c r="Q99" s="6"/>
    </row>
    <row r="100" spans="2:17" ht="11.25">
      <c r="B100" s="2"/>
      <c r="C100" s="2"/>
      <c r="Q100" s="6"/>
    </row>
    <row r="101" spans="2:17" ht="11.25">
      <c r="B101" s="2"/>
      <c r="C101" s="2"/>
      <c r="Q101" s="6"/>
    </row>
    <row r="102" spans="2:17" ht="11.25">
      <c r="B102" s="2"/>
      <c r="C102" s="2"/>
      <c r="Q102" s="6"/>
    </row>
    <row r="103" spans="2:17" ht="11.25">
      <c r="B103" s="2"/>
      <c r="C103" s="2"/>
      <c r="Q103" s="6"/>
    </row>
    <row r="104" spans="2:17" ht="11.25">
      <c r="B104" s="2"/>
      <c r="C104" s="2"/>
      <c r="Q104" s="6"/>
    </row>
    <row r="105" spans="2:17" ht="11.25">
      <c r="B105" s="2"/>
      <c r="C105" s="2"/>
      <c r="Q105" s="6"/>
    </row>
    <row r="106" spans="2:17" ht="11.25">
      <c r="B106" s="2"/>
      <c r="C106" s="2"/>
      <c r="Q106" s="6"/>
    </row>
    <row r="107" spans="2:17" ht="11.25">
      <c r="B107" s="2"/>
      <c r="C107" s="2"/>
      <c r="Q107" s="6"/>
    </row>
    <row r="108" spans="2:17" ht="11.25">
      <c r="B108" s="2"/>
      <c r="C108" s="2"/>
      <c r="Q108" s="6"/>
    </row>
    <row r="109" spans="2:17" ht="11.25">
      <c r="B109" s="2"/>
      <c r="C109" s="2"/>
      <c r="Q109" s="6"/>
    </row>
    <row r="110" spans="2:17" ht="11.25">
      <c r="B110" s="2"/>
      <c r="C110" s="2"/>
      <c r="Q110" s="6"/>
    </row>
    <row r="111" spans="2:17" ht="11.25">
      <c r="B111" s="2"/>
      <c r="C111" s="2"/>
      <c r="Q111" s="6"/>
    </row>
    <row r="112" spans="2:17" ht="11.25">
      <c r="B112" s="2"/>
      <c r="C112" s="2"/>
      <c r="Q112" s="6"/>
    </row>
    <row r="113" spans="2:17" ht="11.25">
      <c r="B113" s="2"/>
      <c r="C113" s="2"/>
      <c r="Q113" s="6"/>
    </row>
    <row r="114" spans="2:17" ht="11.25">
      <c r="B114" s="2"/>
      <c r="C114" s="2"/>
      <c r="Q114" s="6"/>
    </row>
    <row r="115" spans="2:17" ht="11.25">
      <c r="B115" s="2"/>
      <c r="C115" s="2"/>
      <c r="Q115" s="6"/>
    </row>
    <row r="116" spans="2:17" ht="11.25">
      <c r="B116" s="2"/>
      <c r="C116" s="2"/>
      <c r="Q116" s="6"/>
    </row>
    <row r="117" spans="2:17" ht="11.25">
      <c r="B117" s="2"/>
      <c r="C117" s="2"/>
      <c r="Q117" s="6"/>
    </row>
    <row r="118" spans="2:17" ht="11.25">
      <c r="B118" s="2"/>
      <c r="C118" s="2"/>
      <c r="Q118" s="6"/>
    </row>
    <row r="119" spans="2:17" ht="11.25">
      <c r="B119" s="2"/>
      <c r="C119" s="2"/>
      <c r="Q119" s="6"/>
    </row>
    <row r="120" spans="2:17" ht="11.25">
      <c r="B120" s="2"/>
      <c r="C120" s="2"/>
      <c r="Q120" s="6"/>
    </row>
    <row r="121" spans="2:17" ht="11.25">
      <c r="B121" s="2"/>
      <c r="C121" s="2"/>
      <c r="Q121" s="6"/>
    </row>
    <row r="122" spans="2:17" ht="11.25">
      <c r="B122" s="2"/>
      <c r="C122" s="2"/>
      <c r="Q122" s="6"/>
    </row>
    <row r="123" spans="2:17" ht="11.25">
      <c r="B123" s="2"/>
      <c r="C123" s="2"/>
      <c r="Q123" s="6"/>
    </row>
    <row r="124" spans="2:17" ht="11.25">
      <c r="B124" s="2"/>
      <c r="C124" s="2"/>
      <c r="Q124" s="6"/>
    </row>
    <row r="125" spans="2:17" ht="11.25">
      <c r="B125" s="2"/>
      <c r="C125" s="2"/>
      <c r="Q125" s="6"/>
    </row>
    <row r="126" spans="2:17" ht="11.25">
      <c r="B126" s="2"/>
      <c r="C126" s="2"/>
      <c r="Q126" s="6"/>
    </row>
    <row r="127" spans="2:17" ht="11.25">
      <c r="B127" s="2"/>
      <c r="C127" s="2"/>
      <c r="Q127" s="6"/>
    </row>
    <row r="128" spans="2:17" ht="11.25">
      <c r="B128" s="2"/>
      <c r="C128" s="2"/>
      <c r="Q128" s="6"/>
    </row>
    <row r="129" spans="2:17" ht="11.25">
      <c r="B129" s="2"/>
      <c r="C129" s="2"/>
      <c r="Q129" s="6"/>
    </row>
    <row r="130" spans="2:17" ht="11.25">
      <c r="B130" s="2"/>
      <c r="C130" s="2"/>
      <c r="Q130" s="6"/>
    </row>
    <row r="131" spans="2:17" ht="11.25">
      <c r="B131" s="2"/>
      <c r="C131" s="2"/>
      <c r="Q131" s="6"/>
    </row>
    <row r="132" spans="2:17" ht="11.25">
      <c r="B132" s="2"/>
      <c r="C132" s="2"/>
      <c r="Q132" s="6"/>
    </row>
    <row r="133" spans="2:17" ht="11.25">
      <c r="B133" s="2"/>
      <c r="C133" s="2"/>
      <c r="Q133" s="6"/>
    </row>
    <row r="134" spans="2:17" ht="11.25">
      <c r="B134" s="2"/>
      <c r="C134" s="2"/>
      <c r="Q134" s="6"/>
    </row>
    <row r="135" ht="11.25">
      <c r="Q135" s="6"/>
    </row>
    <row r="136" ht="11.25">
      <c r="Q136" s="6"/>
    </row>
    <row r="137" ht="11.25">
      <c r="Q137" s="6"/>
    </row>
    <row r="138" ht="11.25">
      <c r="Q138" s="6"/>
    </row>
    <row r="139" ht="11.25">
      <c r="Q139" s="6"/>
    </row>
    <row r="140" ht="11.25">
      <c r="Q140" s="6"/>
    </row>
    <row r="141" ht="11.25">
      <c r="Q141" s="6"/>
    </row>
    <row r="142" ht="11.25">
      <c r="Q142" s="6"/>
    </row>
    <row r="143" ht="11.25">
      <c r="Q143" s="6"/>
    </row>
    <row r="144" ht="11.25">
      <c r="Q144" s="6"/>
    </row>
    <row r="145" ht="11.25">
      <c r="Q145" s="6"/>
    </row>
    <row r="146" ht="11.25">
      <c r="Q146" s="6"/>
    </row>
    <row r="147" ht="11.25">
      <c r="Q147" s="6"/>
    </row>
    <row r="148" ht="11.25">
      <c r="Q148" s="6"/>
    </row>
    <row r="149" ht="11.25">
      <c r="Q149" s="6"/>
    </row>
    <row r="150" ht="11.25">
      <c r="Q150" s="6"/>
    </row>
    <row r="151" ht="11.25">
      <c r="Q151" s="6"/>
    </row>
    <row r="152" ht="11.25">
      <c r="Q152" s="6"/>
    </row>
    <row r="153" ht="11.25">
      <c r="Q153" s="6"/>
    </row>
    <row r="154" ht="11.25">
      <c r="Q154" s="6"/>
    </row>
    <row r="155" ht="11.25">
      <c r="Q155" s="6"/>
    </row>
    <row r="156" ht="11.25">
      <c r="Q156" s="6"/>
    </row>
    <row r="157" ht="11.25">
      <c r="Q157" s="6"/>
    </row>
    <row r="158" ht="11.25">
      <c r="Q158" s="6"/>
    </row>
    <row r="159" ht="11.25">
      <c r="Q159" s="6"/>
    </row>
    <row r="160" ht="11.25">
      <c r="Q160" s="6"/>
    </row>
    <row r="161" ht="11.25">
      <c r="Q161" s="6"/>
    </row>
    <row r="162" ht="11.25">
      <c r="Q162" s="6"/>
    </row>
    <row r="163" ht="11.25">
      <c r="Q163" s="6"/>
    </row>
    <row r="164" ht="11.25">
      <c r="Q164" s="6"/>
    </row>
    <row r="165" ht="11.25">
      <c r="Q165" s="6"/>
    </row>
    <row r="166" ht="11.25">
      <c r="Q166" s="6"/>
    </row>
    <row r="167" ht="11.25">
      <c r="Q167" s="6"/>
    </row>
    <row r="168" ht="11.25">
      <c r="Q168" s="6"/>
    </row>
    <row r="169" ht="11.25">
      <c r="Q169" s="6"/>
    </row>
    <row r="170" ht="11.25">
      <c r="Q170" s="6"/>
    </row>
    <row r="171" ht="11.25">
      <c r="Q171" s="6"/>
    </row>
    <row r="172" ht="11.25">
      <c r="Q172" s="6"/>
    </row>
    <row r="173" ht="11.25">
      <c r="Q173" s="6"/>
    </row>
    <row r="174" ht="11.25">
      <c r="Q174" s="6"/>
    </row>
    <row r="175" ht="11.25">
      <c r="Q175" s="6"/>
    </row>
    <row r="176" ht="11.25">
      <c r="Q176" s="6"/>
    </row>
    <row r="177" ht="11.25">
      <c r="Q177" s="6"/>
    </row>
    <row r="178" ht="11.25">
      <c r="Q178" s="6"/>
    </row>
    <row r="179" ht="11.25">
      <c r="Q179" s="6"/>
    </row>
    <row r="180" ht="11.25">
      <c r="Q180" s="6"/>
    </row>
    <row r="181" ht="11.25">
      <c r="Q181" s="6"/>
    </row>
    <row r="182" ht="11.25">
      <c r="Q182" s="6"/>
    </row>
    <row r="183" ht="11.25">
      <c r="Q183" s="6"/>
    </row>
    <row r="184" ht="11.25">
      <c r="Q184" s="6"/>
    </row>
    <row r="185" ht="11.25">
      <c r="Q185" s="6"/>
    </row>
    <row r="186" ht="11.25">
      <c r="Q186" s="6"/>
    </row>
    <row r="187" ht="11.25">
      <c r="Q187" s="6"/>
    </row>
    <row r="188" ht="11.25">
      <c r="Q188" s="6"/>
    </row>
    <row r="189" ht="11.25">
      <c r="Q189" s="6"/>
    </row>
    <row r="190" ht="11.25">
      <c r="Q190" s="6"/>
    </row>
    <row r="191" ht="11.25">
      <c r="Q191" s="6"/>
    </row>
    <row r="192" ht="11.25">
      <c r="Q192" s="6"/>
    </row>
    <row r="193" ht="11.25">
      <c r="Q193" s="6"/>
    </row>
    <row r="194" ht="11.25">
      <c r="Q194" s="6"/>
    </row>
    <row r="195" ht="11.25">
      <c r="Q195" s="6"/>
    </row>
    <row r="196" ht="11.25">
      <c r="Q196" s="6"/>
    </row>
    <row r="197" ht="11.25">
      <c r="Q197" s="6"/>
    </row>
    <row r="198" ht="11.25">
      <c r="Q198" s="6"/>
    </row>
    <row r="199" ht="11.25">
      <c r="Q199" s="6"/>
    </row>
    <row r="200" ht="11.25">
      <c r="Q200" s="6"/>
    </row>
    <row r="201" ht="11.25">
      <c r="Q201" s="6"/>
    </row>
    <row r="202" ht="11.25">
      <c r="Q202" s="6"/>
    </row>
    <row r="203" ht="11.25">
      <c r="Q203" s="6"/>
    </row>
    <row r="204" ht="11.25">
      <c r="Q204" s="6"/>
    </row>
    <row r="205" ht="11.25">
      <c r="Q205" s="6"/>
    </row>
    <row r="206" ht="11.25">
      <c r="Q206" s="6"/>
    </row>
    <row r="207" ht="11.25">
      <c r="Q207" s="6"/>
    </row>
    <row r="208" ht="11.25">
      <c r="Q208" s="6"/>
    </row>
    <row r="209" ht="11.25">
      <c r="Q209" s="6"/>
    </row>
    <row r="210" ht="11.25">
      <c r="Q210" s="6"/>
    </row>
    <row r="211" ht="11.25">
      <c r="Q211" s="6"/>
    </row>
    <row r="212" ht="11.25">
      <c r="Q212" s="6"/>
    </row>
    <row r="213" ht="11.25">
      <c r="Q213" s="6"/>
    </row>
    <row r="214" ht="11.25">
      <c r="Q214" s="6"/>
    </row>
    <row r="215" ht="11.25">
      <c r="Q215" s="6"/>
    </row>
    <row r="216" ht="11.25">
      <c r="Q216" s="6"/>
    </row>
    <row r="217" ht="11.25">
      <c r="Q217" s="6"/>
    </row>
    <row r="218" ht="11.25">
      <c r="Q218" s="6"/>
    </row>
    <row r="219" ht="11.25">
      <c r="Q219" s="6"/>
    </row>
    <row r="220" ht="11.25">
      <c r="Q220" s="6"/>
    </row>
    <row r="221" ht="11.25">
      <c r="Q221" s="6"/>
    </row>
    <row r="222" ht="11.25">
      <c r="Q222" s="6"/>
    </row>
    <row r="223" ht="11.25">
      <c r="Q223" s="6"/>
    </row>
    <row r="224" ht="11.25">
      <c r="Q224" s="6"/>
    </row>
    <row r="225" ht="11.25">
      <c r="Q225" s="6"/>
    </row>
    <row r="226" ht="11.25">
      <c r="Q226" s="6"/>
    </row>
    <row r="227" ht="11.25">
      <c r="Q227" s="6"/>
    </row>
    <row r="228" ht="11.25">
      <c r="Q228" s="6"/>
    </row>
    <row r="229" ht="11.25">
      <c r="Q229" s="6"/>
    </row>
    <row r="230" ht="11.25">
      <c r="Q230" s="6"/>
    </row>
    <row r="231" ht="11.25">
      <c r="Q231" s="6"/>
    </row>
    <row r="232" ht="11.25">
      <c r="Q232" s="6"/>
    </row>
    <row r="233" ht="11.25">
      <c r="Q233" s="6"/>
    </row>
    <row r="234" ht="11.25">
      <c r="Q234" s="6"/>
    </row>
    <row r="235" ht="11.25">
      <c r="Q235" s="6"/>
    </row>
    <row r="236" ht="11.25">
      <c r="Q236" s="6"/>
    </row>
    <row r="237" ht="11.25">
      <c r="Q237" s="6"/>
    </row>
    <row r="238" ht="11.25">
      <c r="Q238" s="6"/>
    </row>
    <row r="239" ht="11.25">
      <c r="Q239" s="6"/>
    </row>
    <row r="240" ht="11.25">
      <c r="Q240" s="6"/>
    </row>
    <row r="241" ht="11.25">
      <c r="Q241" s="6"/>
    </row>
    <row r="242" ht="11.25">
      <c r="Q242" s="6"/>
    </row>
    <row r="243" ht="11.25">
      <c r="Q243" s="6"/>
    </row>
    <row r="244" ht="11.25">
      <c r="Q244" s="6"/>
    </row>
    <row r="245" ht="11.25">
      <c r="Q245" s="6"/>
    </row>
    <row r="246" ht="11.25">
      <c r="Q246" s="6"/>
    </row>
    <row r="247" ht="11.25">
      <c r="Q247" s="6"/>
    </row>
    <row r="248" ht="11.25">
      <c r="Q248" s="6"/>
    </row>
    <row r="249" ht="11.25">
      <c r="Q249" s="6"/>
    </row>
    <row r="250" ht="11.25">
      <c r="Q250" s="6"/>
    </row>
    <row r="251" ht="11.25">
      <c r="Q251" s="6"/>
    </row>
    <row r="252" ht="11.25">
      <c r="Q252" s="6"/>
    </row>
    <row r="253" ht="11.25">
      <c r="Q253" s="6"/>
    </row>
    <row r="254" ht="11.25">
      <c r="Q254" s="6"/>
    </row>
    <row r="255" ht="11.25">
      <c r="Q255" s="6"/>
    </row>
    <row r="256" ht="11.25">
      <c r="Q256" s="6"/>
    </row>
    <row r="257" ht="11.25">
      <c r="Q257" s="6"/>
    </row>
    <row r="258" ht="11.25">
      <c r="Q258" s="6"/>
    </row>
    <row r="259" ht="11.25">
      <c r="Q259" s="6"/>
    </row>
    <row r="260" ht="11.25">
      <c r="Q260" s="6"/>
    </row>
    <row r="261" ht="11.25">
      <c r="Q261" s="6"/>
    </row>
    <row r="262" ht="11.25">
      <c r="Q262" s="6"/>
    </row>
    <row r="263" ht="11.25">
      <c r="Q263" s="6"/>
    </row>
    <row r="264" ht="11.25">
      <c r="Q264" s="6"/>
    </row>
    <row r="265" ht="11.25">
      <c r="Q265" s="6"/>
    </row>
    <row r="266" ht="11.25">
      <c r="Q266" s="6"/>
    </row>
    <row r="267" ht="11.25">
      <c r="Q267" s="6"/>
    </row>
    <row r="268" ht="11.25">
      <c r="Q268" s="6"/>
    </row>
    <row r="269" ht="11.25">
      <c r="Q269" s="6"/>
    </row>
    <row r="270" ht="11.25">
      <c r="Q270" s="6"/>
    </row>
    <row r="271" ht="11.25">
      <c r="Q271" s="6"/>
    </row>
    <row r="272" ht="11.25">
      <c r="Q272" s="6"/>
    </row>
    <row r="273" ht="11.25">
      <c r="Q273" s="6"/>
    </row>
    <row r="274" ht="11.25">
      <c r="Q274" s="6"/>
    </row>
    <row r="275" ht="11.25">
      <c r="Q275" s="6"/>
    </row>
    <row r="276" ht="11.25">
      <c r="Q276" s="6"/>
    </row>
    <row r="277" ht="11.25">
      <c r="Q277" s="6"/>
    </row>
    <row r="278" ht="11.25">
      <c r="Q278" s="6"/>
    </row>
    <row r="279" ht="11.25">
      <c r="Q279" s="6"/>
    </row>
    <row r="280" ht="11.25">
      <c r="Q280" s="6"/>
    </row>
    <row r="281" ht="11.25">
      <c r="Q281" s="6"/>
    </row>
    <row r="282" ht="11.25">
      <c r="Q282" s="6"/>
    </row>
    <row r="283" ht="11.25">
      <c r="Q283" s="6"/>
    </row>
    <row r="284" ht="11.25">
      <c r="Q284" s="6"/>
    </row>
    <row r="285" ht="11.25">
      <c r="Q285" s="6"/>
    </row>
    <row r="286" ht="11.25">
      <c r="Q286" s="6"/>
    </row>
    <row r="287" ht="11.25">
      <c r="Q287" s="6"/>
    </row>
    <row r="288" ht="11.25">
      <c r="Q288" s="6"/>
    </row>
    <row r="289" ht="11.25">
      <c r="Q289" s="6"/>
    </row>
    <row r="290" ht="11.25">
      <c r="Q290" s="6"/>
    </row>
    <row r="291" ht="11.25">
      <c r="Q291" s="6"/>
    </row>
    <row r="292" ht="11.25">
      <c r="Q292" s="6"/>
    </row>
    <row r="293" ht="11.25">
      <c r="Q293" s="6"/>
    </row>
    <row r="294" ht="11.25">
      <c r="Q294" s="6"/>
    </row>
    <row r="295" ht="11.25">
      <c r="Q295" s="6"/>
    </row>
    <row r="296" ht="11.25">
      <c r="Q296" s="6"/>
    </row>
    <row r="297" ht="11.25">
      <c r="Q297" s="6"/>
    </row>
    <row r="298" ht="11.25">
      <c r="Q298" s="6"/>
    </row>
    <row r="299" ht="11.25">
      <c r="Q299" s="6"/>
    </row>
    <row r="300" ht="11.25">
      <c r="Q300" s="6"/>
    </row>
    <row r="301" ht="11.25">
      <c r="Q301" s="6"/>
    </row>
    <row r="302" ht="11.25">
      <c r="Q302" s="6"/>
    </row>
    <row r="303" ht="11.25">
      <c r="Q303" s="6"/>
    </row>
    <row r="304" ht="11.25">
      <c r="Q304" s="6"/>
    </row>
    <row r="305" ht="11.25">
      <c r="Q305" s="6"/>
    </row>
    <row r="306" ht="11.25">
      <c r="Q306" s="6"/>
    </row>
    <row r="307" ht="11.25">
      <c r="Q307" s="6"/>
    </row>
    <row r="308" ht="11.25">
      <c r="Q308" s="6"/>
    </row>
    <row r="309" ht="11.25">
      <c r="Q309" s="6"/>
    </row>
    <row r="310" ht="11.25">
      <c r="Q310" s="6"/>
    </row>
    <row r="311" ht="11.25">
      <c r="Q311" s="6"/>
    </row>
    <row r="312" ht="11.25">
      <c r="Q312" s="6"/>
    </row>
    <row r="313" ht="11.25">
      <c r="Q313" s="6"/>
    </row>
    <row r="314" ht="11.25">
      <c r="Q314" s="6"/>
    </row>
    <row r="315" ht="11.25">
      <c r="Q315" s="6"/>
    </row>
    <row r="316" ht="11.25">
      <c r="Q316" s="6"/>
    </row>
    <row r="317" ht="11.25">
      <c r="Q317" s="6"/>
    </row>
    <row r="318" ht="11.25">
      <c r="Q318" s="6"/>
    </row>
    <row r="319" ht="11.25">
      <c r="Q319" s="6"/>
    </row>
    <row r="320" ht="11.25">
      <c r="Q320" s="6"/>
    </row>
    <row r="321" ht="11.25">
      <c r="Q321" s="6"/>
    </row>
    <row r="322" ht="11.25">
      <c r="Q322" s="6"/>
    </row>
    <row r="323" ht="11.25">
      <c r="Q323" s="6"/>
    </row>
    <row r="324" ht="11.25">
      <c r="Q324" s="6"/>
    </row>
    <row r="325" ht="11.25">
      <c r="Q325" s="6"/>
    </row>
    <row r="326" ht="11.25">
      <c r="Q326" s="6"/>
    </row>
    <row r="327" ht="11.25">
      <c r="Q327" s="6"/>
    </row>
    <row r="328" ht="11.25">
      <c r="Q328" s="6"/>
    </row>
    <row r="329" ht="11.25">
      <c r="Q329" s="6"/>
    </row>
    <row r="330" ht="11.25">
      <c r="Q330" s="6"/>
    </row>
    <row r="331" ht="11.25">
      <c r="Q331" s="6"/>
    </row>
    <row r="332" ht="11.25">
      <c r="Q332" s="6"/>
    </row>
    <row r="333" ht="11.25">
      <c r="Q333" s="6"/>
    </row>
    <row r="334" ht="11.25">
      <c r="Q334" s="6"/>
    </row>
    <row r="335" ht="11.25">
      <c r="Q335" s="6"/>
    </row>
    <row r="336" ht="11.25">
      <c r="Q336" s="6"/>
    </row>
    <row r="337" ht="11.25">
      <c r="Q337" s="6"/>
    </row>
    <row r="338" ht="11.25">
      <c r="Q338" s="6"/>
    </row>
    <row r="339" ht="11.25">
      <c r="Q339" s="6"/>
    </row>
    <row r="340" ht="11.25">
      <c r="Q340" s="6"/>
    </row>
    <row r="341" ht="11.25">
      <c r="Q341" s="6"/>
    </row>
    <row r="342" ht="11.25">
      <c r="Q342" s="6"/>
    </row>
    <row r="343" ht="11.25">
      <c r="Q343" s="6"/>
    </row>
    <row r="344" ht="11.25">
      <c r="Q344" s="6"/>
    </row>
    <row r="345" ht="11.25">
      <c r="Q345" s="6"/>
    </row>
    <row r="346" ht="11.25">
      <c r="Q346" s="6"/>
    </row>
    <row r="347" ht="11.25">
      <c r="Q347" s="6"/>
    </row>
    <row r="348" ht="11.25">
      <c r="Q348" s="6"/>
    </row>
    <row r="349" ht="11.25">
      <c r="Q349" s="6"/>
    </row>
    <row r="350" ht="11.25">
      <c r="Q350" s="6"/>
    </row>
    <row r="351" ht="11.25">
      <c r="Q351" s="6"/>
    </row>
    <row r="352" ht="11.25">
      <c r="Q352" s="6"/>
    </row>
    <row r="353" ht="11.25">
      <c r="Q353" s="6"/>
    </row>
    <row r="354" ht="11.25">
      <c r="Q354" s="6"/>
    </row>
    <row r="355" ht="11.25">
      <c r="Q355" s="6"/>
    </row>
    <row r="356" ht="11.25">
      <c r="Q356" s="6"/>
    </row>
    <row r="357" ht="11.25">
      <c r="Q357" s="6"/>
    </row>
    <row r="358" ht="11.25">
      <c r="Q358" s="6"/>
    </row>
    <row r="359" ht="11.25">
      <c r="Q359" s="6"/>
    </row>
    <row r="360" ht="11.25">
      <c r="Q360" s="6"/>
    </row>
    <row r="361" ht="11.25">
      <c r="Q361" s="6"/>
    </row>
    <row r="362" ht="11.25">
      <c r="Q362" s="6"/>
    </row>
    <row r="363" ht="11.25">
      <c r="Q363" s="6"/>
    </row>
    <row r="364" ht="11.25">
      <c r="Q364" s="6"/>
    </row>
    <row r="365" ht="11.25">
      <c r="Q365" s="6"/>
    </row>
    <row r="366" ht="11.25">
      <c r="Q366" s="6"/>
    </row>
    <row r="367" ht="11.25">
      <c r="Q367" s="6"/>
    </row>
    <row r="368" ht="11.25">
      <c r="Q368" s="6"/>
    </row>
    <row r="369" ht="11.25">
      <c r="Q369" s="6"/>
    </row>
    <row r="370" ht="11.25">
      <c r="Q370" s="6"/>
    </row>
    <row r="371" ht="11.25">
      <c r="Q371" s="6"/>
    </row>
    <row r="372" ht="11.25">
      <c r="Q372" s="6"/>
    </row>
    <row r="373" ht="11.25">
      <c r="Q373" s="6"/>
    </row>
    <row r="374" ht="11.25">
      <c r="Q374" s="6"/>
    </row>
    <row r="375" ht="11.25">
      <c r="Q375" s="6"/>
    </row>
    <row r="376" ht="11.25">
      <c r="Q376" s="6"/>
    </row>
    <row r="377" ht="11.25">
      <c r="Q377" s="6"/>
    </row>
    <row r="378" ht="11.25">
      <c r="Q378" s="6"/>
    </row>
    <row r="379" ht="11.25">
      <c r="Q379" s="6"/>
    </row>
    <row r="380" ht="11.25">
      <c r="Q380" s="6"/>
    </row>
    <row r="381" ht="11.25">
      <c r="Q381" s="6"/>
    </row>
    <row r="382" ht="11.25">
      <c r="Q382" s="6"/>
    </row>
    <row r="383" ht="11.25">
      <c r="Q383" s="6"/>
    </row>
    <row r="384" ht="11.25">
      <c r="Q384" s="6"/>
    </row>
    <row r="385" ht="11.25">
      <c r="Q385" s="6"/>
    </row>
    <row r="386" ht="11.25">
      <c r="Q386" s="6"/>
    </row>
    <row r="387" ht="11.25">
      <c r="Q387" s="6"/>
    </row>
    <row r="388" ht="11.25">
      <c r="Q388" s="6"/>
    </row>
    <row r="389" ht="11.25">
      <c r="Q389" s="6"/>
    </row>
    <row r="390" ht="11.25">
      <c r="Q390" s="6"/>
    </row>
    <row r="391" ht="11.25">
      <c r="Q391" s="6"/>
    </row>
    <row r="392" ht="11.25">
      <c r="Q392" s="6"/>
    </row>
    <row r="393" ht="11.25">
      <c r="Q393" s="6"/>
    </row>
    <row r="394" ht="11.25">
      <c r="Q394" s="6"/>
    </row>
    <row r="395" ht="11.25">
      <c r="Q395" s="6"/>
    </row>
    <row r="396" ht="11.25">
      <c r="Q396" s="6"/>
    </row>
    <row r="397" ht="11.25">
      <c r="Q397" s="6"/>
    </row>
    <row r="398" ht="11.25">
      <c r="Q398" s="6"/>
    </row>
    <row r="399" ht="11.25">
      <c r="Q399" s="6"/>
    </row>
    <row r="400" ht="11.25">
      <c r="Q400" s="6"/>
    </row>
    <row r="401" ht="11.25">
      <c r="Q401" s="6"/>
    </row>
    <row r="402" ht="11.25">
      <c r="Q402" s="6"/>
    </row>
    <row r="403" ht="11.25">
      <c r="Q403" s="6"/>
    </row>
    <row r="404" ht="11.25">
      <c r="Q404" s="6"/>
    </row>
    <row r="405" ht="11.25">
      <c r="Q405" s="6"/>
    </row>
    <row r="406" ht="11.25">
      <c r="Q406" s="6"/>
    </row>
    <row r="407" ht="11.25">
      <c r="Q407" s="6"/>
    </row>
    <row r="408" ht="11.25">
      <c r="Q408" s="6"/>
    </row>
    <row r="409" ht="11.25">
      <c r="Q409" s="6"/>
    </row>
    <row r="410" ht="11.25">
      <c r="Q410" s="6"/>
    </row>
    <row r="411" ht="11.25">
      <c r="Q411" s="6"/>
    </row>
    <row r="412" ht="11.25">
      <c r="Q412" s="6"/>
    </row>
    <row r="413" ht="11.25">
      <c r="Q413" s="6"/>
    </row>
    <row r="414" ht="11.25">
      <c r="Q414" s="6"/>
    </row>
    <row r="415" ht="11.25">
      <c r="Q415" s="6"/>
    </row>
    <row r="416" ht="11.25">
      <c r="Q416" s="6"/>
    </row>
    <row r="417" ht="11.25">
      <c r="Q417" s="6"/>
    </row>
    <row r="418" ht="11.25">
      <c r="Q418" s="6"/>
    </row>
    <row r="419" ht="11.25">
      <c r="Q419" s="6"/>
    </row>
    <row r="420" ht="11.25">
      <c r="Q420" s="6"/>
    </row>
    <row r="421" ht="11.25">
      <c r="Q421" s="6"/>
    </row>
    <row r="422" ht="11.25">
      <c r="Q422" s="6"/>
    </row>
    <row r="423" ht="11.25">
      <c r="Q423" s="6"/>
    </row>
    <row r="424" ht="11.25">
      <c r="Q424" s="6"/>
    </row>
    <row r="425" ht="11.25">
      <c r="Q425" s="6"/>
    </row>
    <row r="426" ht="11.25">
      <c r="Q426" s="6"/>
    </row>
    <row r="427" ht="11.25">
      <c r="Q427" s="6"/>
    </row>
    <row r="428" ht="11.25">
      <c r="Q428" s="6"/>
    </row>
    <row r="429" ht="11.25">
      <c r="Q429" s="6"/>
    </row>
    <row r="430" ht="11.25">
      <c r="Q430" s="6"/>
    </row>
    <row r="431" ht="11.25">
      <c r="Q431" s="6"/>
    </row>
    <row r="432" ht="11.25">
      <c r="Q432" s="6"/>
    </row>
    <row r="433" ht="11.25">
      <c r="Q433" s="6"/>
    </row>
    <row r="434" ht="11.25">
      <c r="Q434" s="6"/>
    </row>
    <row r="435" ht="11.25">
      <c r="Q435" s="6"/>
    </row>
    <row r="436" ht="11.25">
      <c r="Q436" s="6"/>
    </row>
    <row r="437" ht="11.25">
      <c r="Q437" s="6"/>
    </row>
    <row r="438" ht="11.25">
      <c r="Q438" s="6"/>
    </row>
    <row r="439" ht="11.25">
      <c r="Q439" s="6"/>
    </row>
    <row r="440" ht="11.25">
      <c r="Q440" s="6"/>
    </row>
    <row r="441" ht="11.25">
      <c r="Q441" s="6"/>
    </row>
    <row r="442" ht="11.25">
      <c r="Q442" s="6"/>
    </row>
    <row r="443" ht="11.25">
      <c r="Q443" s="6"/>
    </row>
    <row r="444" ht="11.25">
      <c r="Q444" s="6"/>
    </row>
    <row r="445" ht="11.25">
      <c r="Q445" s="6"/>
    </row>
    <row r="446" ht="11.25">
      <c r="Q446" s="6"/>
    </row>
    <row r="447" ht="11.25">
      <c r="Q447" s="6"/>
    </row>
    <row r="448" ht="11.25">
      <c r="Q448" s="6"/>
    </row>
    <row r="449" ht="11.25">
      <c r="Q449" s="6"/>
    </row>
    <row r="450" ht="11.25">
      <c r="Q450" s="6"/>
    </row>
    <row r="451" ht="11.25">
      <c r="Q451" s="6"/>
    </row>
    <row r="452" ht="11.25">
      <c r="Q452" s="6"/>
    </row>
    <row r="453" ht="11.25">
      <c r="Q453" s="6"/>
    </row>
    <row r="454" ht="11.25">
      <c r="Q454" s="6"/>
    </row>
    <row r="455" ht="11.25">
      <c r="Q455" s="6"/>
    </row>
    <row r="456" ht="11.25">
      <c r="Q456" s="6"/>
    </row>
    <row r="457" ht="11.25">
      <c r="Q457" s="6"/>
    </row>
    <row r="458" ht="11.25">
      <c r="Q458" s="6"/>
    </row>
    <row r="459" ht="11.25">
      <c r="Q459" s="6"/>
    </row>
    <row r="460" ht="11.25">
      <c r="Q460" s="6"/>
    </row>
    <row r="461" ht="11.25">
      <c r="Q461" s="6"/>
    </row>
    <row r="462" ht="11.25">
      <c r="Q462" s="6"/>
    </row>
    <row r="463" ht="11.25">
      <c r="Q463" s="6"/>
    </row>
    <row r="464" ht="11.25">
      <c r="Q464" s="6"/>
    </row>
    <row r="465" ht="11.25">
      <c r="Q465" s="6"/>
    </row>
    <row r="466" ht="11.25">
      <c r="Q466" s="6"/>
    </row>
    <row r="467" ht="11.25">
      <c r="Q467" s="6"/>
    </row>
    <row r="468" ht="11.25">
      <c r="Q468" s="6"/>
    </row>
    <row r="469" ht="11.25">
      <c r="Q469" s="6"/>
    </row>
    <row r="470" ht="11.25">
      <c r="Q470" s="6"/>
    </row>
    <row r="471" ht="11.25">
      <c r="Q471" s="6"/>
    </row>
    <row r="472" ht="11.25">
      <c r="Q472" s="6"/>
    </row>
    <row r="473" ht="11.25">
      <c r="Q473" s="6"/>
    </row>
    <row r="474" ht="11.25">
      <c r="Q474" s="6"/>
    </row>
    <row r="475" ht="11.25">
      <c r="Q475" s="6"/>
    </row>
    <row r="476" ht="11.25">
      <c r="Q476" s="6"/>
    </row>
    <row r="477" ht="11.25">
      <c r="Q477" s="6"/>
    </row>
    <row r="478" ht="11.25">
      <c r="Q478" s="6"/>
    </row>
    <row r="479" ht="11.25">
      <c r="Q479" s="6"/>
    </row>
    <row r="480" ht="11.25">
      <c r="Q480" s="6"/>
    </row>
    <row r="481" ht="11.25">
      <c r="Q481" s="6"/>
    </row>
    <row r="482" ht="11.25">
      <c r="Q482" s="6"/>
    </row>
    <row r="483" ht="11.25">
      <c r="Q483" s="6"/>
    </row>
    <row r="484" ht="11.25">
      <c r="Q484" s="6"/>
    </row>
    <row r="485" ht="11.25">
      <c r="Q485" s="6"/>
    </row>
    <row r="486" ht="11.25">
      <c r="Q486" s="6"/>
    </row>
    <row r="487" ht="11.25">
      <c r="Q487" s="6"/>
    </row>
    <row r="488" ht="11.25">
      <c r="Q488" s="6"/>
    </row>
    <row r="489" ht="11.25">
      <c r="Q489" s="6"/>
    </row>
    <row r="490" ht="11.25">
      <c r="Q490" s="6"/>
    </row>
    <row r="491" ht="11.25">
      <c r="Q491" s="6"/>
    </row>
    <row r="492" ht="11.25">
      <c r="Q492" s="6"/>
    </row>
    <row r="493" ht="11.25">
      <c r="Q493" s="6"/>
    </row>
    <row r="494" ht="11.25">
      <c r="Q494" s="6"/>
    </row>
    <row r="495" ht="11.25">
      <c r="Q495" s="6"/>
    </row>
    <row r="496" ht="11.25">
      <c r="Q496" s="6"/>
    </row>
    <row r="497" ht="11.25">
      <c r="Q497" s="6"/>
    </row>
    <row r="498" ht="11.25">
      <c r="Q498" s="6"/>
    </row>
    <row r="499" ht="11.25">
      <c r="Q499" s="6"/>
    </row>
    <row r="500" ht="11.25">
      <c r="Q500" s="6"/>
    </row>
    <row r="501" ht="11.25">
      <c r="Q501" s="6"/>
    </row>
    <row r="502" ht="11.25">
      <c r="Q502" s="6"/>
    </row>
    <row r="503" ht="11.25">
      <c r="Q503" s="6"/>
    </row>
    <row r="504" ht="11.25">
      <c r="Q504" s="6"/>
    </row>
    <row r="505" ht="11.25">
      <c r="Q505" s="6"/>
    </row>
    <row r="506" ht="11.25">
      <c r="Q506" s="6"/>
    </row>
    <row r="507" ht="11.25">
      <c r="Q507" s="6"/>
    </row>
    <row r="508" ht="11.25">
      <c r="Q508" s="6"/>
    </row>
    <row r="509" ht="11.25">
      <c r="Q509" s="6"/>
    </row>
    <row r="510" ht="11.25">
      <c r="Q510" s="6"/>
    </row>
    <row r="511" ht="11.25">
      <c r="Q511" s="6"/>
    </row>
    <row r="512" ht="11.25">
      <c r="Q512" s="6"/>
    </row>
    <row r="513" ht="11.25">
      <c r="Q513" s="6"/>
    </row>
    <row r="514" ht="11.25">
      <c r="Q514" s="6"/>
    </row>
    <row r="515" ht="11.25">
      <c r="Q515" s="6"/>
    </row>
    <row r="516" ht="11.25">
      <c r="Q516" s="6"/>
    </row>
    <row r="517" ht="11.25">
      <c r="Q517" s="6"/>
    </row>
    <row r="518" ht="11.25">
      <c r="Q518" s="6"/>
    </row>
    <row r="519" ht="11.25">
      <c r="Q519" s="6"/>
    </row>
    <row r="520" ht="11.25">
      <c r="Q520" s="6"/>
    </row>
    <row r="521" ht="11.25">
      <c r="Q521" s="6"/>
    </row>
    <row r="522" ht="11.25">
      <c r="Q522" s="6"/>
    </row>
    <row r="523" ht="11.25">
      <c r="Q523" s="6"/>
    </row>
    <row r="524" ht="11.25">
      <c r="Q524" s="6"/>
    </row>
    <row r="525" ht="11.25">
      <c r="Q525" s="6"/>
    </row>
    <row r="526" ht="11.25">
      <c r="Q526" s="6"/>
    </row>
    <row r="527" ht="11.25">
      <c r="Q527" s="6"/>
    </row>
    <row r="528" ht="11.25">
      <c r="Q528" s="6"/>
    </row>
    <row r="529" ht="11.25">
      <c r="Q529" s="6"/>
    </row>
    <row r="530" ht="11.25">
      <c r="Q530" s="6"/>
    </row>
    <row r="531" ht="11.25">
      <c r="Q531" s="6"/>
    </row>
    <row r="532" ht="11.25">
      <c r="Q532" s="6"/>
    </row>
    <row r="533" ht="11.25">
      <c r="Q533" s="6"/>
    </row>
    <row r="534" ht="11.25">
      <c r="Q534" s="6"/>
    </row>
    <row r="535" ht="11.25">
      <c r="Q535" s="6"/>
    </row>
    <row r="536" ht="11.25">
      <c r="Q536" s="6"/>
    </row>
    <row r="537" ht="11.25">
      <c r="Q537" s="6"/>
    </row>
    <row r="538" ht="11.25">
      <c r="Q538" s="6"/>
    </row>
    <row r="539" ht="11.25">
      <c r="Q539" s="6"/>
    </row>
    <row r="540" ht="11.25">
      <c r="Q540" s="6"/>
    </row>
    <row r="541" ht="11.25">
      <c r="Q541" s="6"/>
    </row>
    <row r="542" ht="11.25">
      <c r="Q542" s="6"/>
    </row>
    <row r="543" ht="11.25">
      <c r="Q543" s="6"/>
    </row>
    <row r="544" ht="11.25">
      <c r="Q544" s="6"/>
    </row>
    <row r="545" ht="11.25">
      <c r="Q545" s="6"/>
    </row>
    <row r="546" ht="11.25">
      <c r="Q546" s="6"/>
    </row>
    <row r="547" ht="11.25">
      <c r="Q547" s="6"/>
    </row>
    <row r="548" ht="11.25">
      <c r="Q548" s="6"/>
    </row>
    <row r="549" ht="11.25">
      <c r="Q549" s="6"/>
    </row>
    <row r="550" ht="11.25">
      <c r="Q550" s="6"/>
    </row>
    <row r="551" ht="11.25">
      <c r="Q551" s="6"/>
    </row>
    <row r="552" ht="11.25">
      <c r="Q552" s="6"/>
    </row>
    <row r="553" ht="11.25">
      <c r="Q553" s="6"/>
    </row>
    <row r="554" ht="11.25">
      <c r="Q554" s="6"/>
    </row>
    <row r="555" ht="11.25">
      <c r="Q555" s="6"/>
    </row>
    <row r="556" ht="11.25">
      <c r="Q556" s="6"/>
    </row>
    <row r="557" ht="11.25">
      <c r="Q557" s="6"/>
    </row>
    <row r="558" ht="11.25">
      <c r="Q558" s="6"/>
    </row>
    <row r="559" ht="11.25">
      <c r="Q559" s="6"/>
    </row>
    <row r="560" ht="11.25">
      <c r="Q560" s="6"/>
    </row>
    <row r="561" ht="11.25">
      <c r="Q561" s="6"/>
    </row>
    <row r="562" ht="11.25">
      <c r="Q562" s="6"/>
    </row>
    <row r="563" ht="11.25">
      <c r="Q563" s="6"/>
    </row>
    <row r="564" ht="11.25">
      <c r="Q564" s="6"/>
    </row>
    <row r="565" ht="11.25">
      <c r="Q565" s="6"/>
    </row>
    <row r="566" ht="11.25">
      <c r="Q566" s="6"/>
    </row>
    <row r="567" ht="11.25">
      <c r="Q567" s="6"/>
    </row>
    <row r="568" ht="11.25">
      <c r="Q568" s="6"/>
    </row>
    <row r="569" ht="11.25">
      <c r="Q569" s="6"/>
    </row>
    <row r="570" ht="11.25">
      <c r="Q570" s="6"/>
    </row>
    <row r="571" ht="11.25">
      <c r="Q571" s="6"/>
    </row>
    <row r="572" ht="11.25">
      <c r="Q572" s="6"/>
    </row>
    <row r="573" ht="11.25">
      <c r="Q573" s="6"/>
    </row>
    <row r="574" ht="11.25">
      <c r="Q574" s="6"/>
    </row>
    <row r="575" ht="11.25">
      <c r="Q575" s="6"/>
    </row>
    <row r="576" ht="11.25">
      <c r="Q576" s="6"/>
    </row>
    <row r="577" ht="11.25">
      <c r="Q577" s="6"/>
    </row>
    <row r="578" ht="11.25">
      <c r="Q578" s="6"/>
    </row>
    <row r="579" ht="11.25">
      <c r="Q579" s="6"/>
    </row>
    <row r="580" ht="11.25">
      <c r="Q580" s="6"/>
    </row>
    <row r="581" ht="11.25">
      <c r="Q581" s="6"/>
    </row>
    <row r="582" ht="11.25">
      <c r="Q582" s="6"/>
    </row>
    <row r="583" ht="11.25">
      <c r="Q583" s="6"/>
    </row>
    <row r="584" ht="11.25">
      <c r="Q584" s="6"/>
    </row>
    <row r="585" ht="11.25">
      <c r="Q585" s="6"/>
    </row>
    <row r="586" ht="11.25">
      <c r="Q586" s="6"/>
    </row>
    <row r="587" ht="11.25">
      <c r="Q587" s="6"/>
    </row>
    <row r="588" ht="11.25">
      <c r="Q588" s="6"/>
    </row>
    <row r="589" ht="11.25">
      <c r="Q589" s="6"/>
    </row>
    <row r="590" ht="11.25">
      <c r="Q590" s="6"/>
    </row>
    <row r="591" ht="11.25">
      <c r="Q591" s="6"/>
    </row>
    <row r="592" ht="11.25">
      <c r="Q592" s="6"/>
    </row>
    <row r="593" ht="11.25">
      <c r="Q593" s="6"/>
    </row>
    <row r="594" ht="11.25">
      <c r="Q594" s="6"/>
    </row>
    <row r="595" ht="11.25">
      <c r="Q595" s="6"/>
    </row>
    <row r="596" ht="11.25">
      <c r="Q596" s="6"/>
    </row>
    <row r="597" ht="11.25">
      <c r="Q597" s="6"/>
    </row>
    <row r="598" ht="11.25">
      <c r="Q598" s="6"/>
    </row>
    <row r="599" ht="11.25">
      <c r="Q599" s="6"/>
    </row>
    <row r="600" ht="11.25">
      <c r="Q600" s="6"/>
    </row>
    <row r="601" ht="11.25">
      <c r="Q601" s="6"/>
    </row>
    <row r="602" ht="11.25">
      <c r="Q602" s="6"/>
    </row>
    <row r="603" ht="11.25">
      <c r="Q603" s="6"/>
    </row>
    <row r="604" ht="11.25">
      <c r="Q604" s="6"/>
    </row>
    <row r="605" ht="11.25">
      <c r="Q605" s="6"/>
    </row>
    <row r="606" ht="11.25">
      <c r="Q606" s="6"/>
    </row>
    <row r="607" ht="11.25">
      <c r="Q607" s="6"/>
    </row>
    <row r="608" ht="11.25">
      <c r="Q608" s="6"/>
    </row>
    <row r="609" ht="11.25">
      <c r="Q609" s="6"/>
    </row>
    <row r="610" ht="11.25">
      <c r="Q610" s="6"/>
    </row>
    <row r="611" ht="11.25">
      <c r="Q611" s="6"/>
    </row>
    <row r="612" ht="11.25">
      <c r="Q612" s="6"/>
    </row>
    <row r="613" ht="11.25">
      <c r="Q613" s="6"/>
    </row>
    <row r="614" ht="11.25">
      <c r="Q614" s="6"/>
    </row>
    <row r="615" ht="11.25">
      <c r="Q615" s="6"/>
    </row>
    <row r="616" ht="11.25">
      <c r="Q616" s="6"/>
    </row>
    <row r="617" ht="11.25">
      <c r="Q617" s="6"/>
    </row>
    <row r="618" ht="11.25">
      <c r="Q618" s="6"/>
    </row>
    <row r="619" ht="11.25">
      <c r="Q619" s="6"/>
    </row>
    <row r="620" ht="11.25">
      <c r="Q620" s="6"/>
    </row>
    <row r="621" ht="11.25">
      <c r="Q621" s="6"/>
    </row>
    <row r="622" ht="11.25">
      <c r="Q622" s="6"/>
    </row>
    <row r="623" ht="11.25">
      <c r="Q623" s="6"/>
    </row>
    <row r="624" ht="11.25">
      <c r="Q624" s="6"/>
    </row>
    <row r="625" ht="11.25">
      <c r="Q625" s="6"/>
    </row>
    <row r="626" ht="11.25">
      <c r="Q626" s="6"/>
    </row>
    <row r="627" ht="11.25">
      <c r="Q627" s="6"/>
    </row>
    <row r="628" ht="11.25">
      <c r="Q628" s="6"/>
    </row>
    <row r="629" ht="11.25">
      <c r="Q629" s="6"/>
    </row>
    <row r="630" ht="11.25">
      <c r="Q630" s="6"/>
    </row>
    <row r="631" ht="11.25">
      <c r="Q631" s="6"/>
    </row>
    <row r="632" ht="11.25">
      <c r="Q632" s="6"/>
    </row>
    <row r="633" ht="11.25">
      <c r="Q633" s="6"/>
    </row>
    <row r="634" ht="11.25">
      <c r="Q634" s="6"/>
    </row>
    <row r="635" ht="11.25">
      <c r="Q635" s="6"/>
    </row>
    <row r="636" ht="11.25">
      <c r="Q636" s="6"/>
    </row>
    <row r="637" ht="11.25">
      <c r="Q637" s="6"/>
    </row>
    <row r="638" ht="11.25">
      <c r="Q638" s="6"/>
    </row>
    <row r="639" ht="11.25">
      <c r="Q639" s="6"/>
    </row>
    <row r="640" ht="11.25">
      <c r="Q640" s="6"/>
    </row>
    <row r="641" ht="11.25">
      <c r="Q641" s="6"/>
    </row>
    <row r="642" ht="11.25">
      <c r="Q642" s="6"/>
    </row>
    <row r="643" ht="11.25">
      <c r="Q643" s="6"/>
    </row>
    <row r="644" ht="11.25">
      <c r="Q644" s="6"/>
    </row>
    <row r="645" ht="11.25">
      <c r="Q645" s="6"/>
    </row>
    <row r="646" ht="11.25">
      <c r="Q646" s="6"/>
    </row>
    <row r="647" ht="11.25">
      <c r="Q647" s="6"/>
    </row>
    <row r="648" ht="11.25">
      <c r="Q648" s="6"/>
    </row>
    <row r="649" ht="11.25">
      <c r="Q649" s="6"/>
    </row>
    <row r="650" ht="11.25">
      <c r="Q650" s="6"/>
    </row>
    <row r="651" ht="11.25">
      <c r="Q651" s="6"/>
    </row>
    <row r="652" ht="11.25">
      <c r="Q652" s="6"/>
    </row>
    <row r="653" ht="11.25">
      <c r="Q653" s="6"/>
    </row>
    <row r="654" ht="11.25">
      <c r="Q654" s="6"/>
    </row>
    <row r="655" ht="11.25">
      <c r="Q655" s="6"/>
    </row>
    <row r="656" ht="11.25">
      <c r="Q656" s="6"/>
    </row>
    <row r="657" ht="11.25">
      <c r="Q657" s="6"/>
    </row>
    <row r="658" ht="11.25">
      <c r="Q658" s="6"/>
    </row>
    <row r="659" ht="11.25">
      <c r="Q659" s="6"/>
    </row>
    <row r="660" ht="11.25">
      <c r="Q660" s="6"/>
    </row>
    <row r="661" ht="11.25">
      <c r="Q661" s="6"/>
    </row>
    <row r="662" ht="11.25">
      <c r="Q662" s="6"/>
    </row>
    <row r="663" ht="11.25">
      <c r="Q663" s="6"/>
    </row>
    <row r="664" ht="11.25">
      <c r="Q664" s="6"/>
    </row>
    <row r="665" ht="11.25">
      <c r="Q665" s="6"/>
    </row>
    <row r="666" ht="11.25">
      <c r="Q666" s="6"/>
    </row>
    <row r="667" ht="11.25">
      <c r="Q667" s="6"/>
    </row>
    <row r="668" ht="11.25">
      <c r="Q668" s="6"/>
    </row>
    <row r="669" ht="11.25">
      <c r="Q669" s="6"/>
    </row>
    <row r="670" ht="11.25">
      <c r="Q670" s="6"/>
    </row>
    <row r="671" ht="11.25">
      <c r="Q671" s="6"/>
    </row>
    <row r="672" ht="11.25">
      <c r="Q672" s="6"/>
    </row>
    <row r="673" ht="11.25">
      <c r="Q673" s="6"/>
    </row>
    <row r="674" ht="11.25">
      <c r="Q674" s="6"/>
    </row>
    <row r="675" ht="11.25">
      <c r="Q675" s="6"/>
    </row>
    <row r="676" ht="11.25">
      <c r="Q676" s="6"/>
    </row>
    <row r="677" ht="11.25">
      <c r="Q677" s="6"/>
    </row>
    <row r="678" ht="11.25">
      <c r="Q678" s="6"/>
    </row>
    <row r="679" ht="11.25">
      <c r="Q679" s="6"/>
    </row>
    <row r="680" ht="11.25">
      <c r="Q680" s="6"/>
    </row>
    <row r="681" ht="11.25">
      <c r="Q681" s="6"/>
    </row>
    <row r="682" ht="11.25">
      <c r="Q682" s="6"/>
    </row>
    <row r="683" ht="11.25">
      <c r="Q683" s="6"/>
    </row>
    <row r="684" ht="11.25">
      <c r="Q684" s="6"/>
    </row>
    <row r="685" ht="11.25">
      <c r="Q685" s="6"/>
    </row>
    <row r="686" ht="11.25">
      <c r="Q686" s="6"/>
    </row>
    <row r="687" ht="11.25">
      <c r="Q687" s="6"/>
    </row>
    <row r="688" ht="11.25">
      <c r="Q688" s="6"/>
    </row>
    <row r="689" ht="11.25">
      <c r="Q689" s="6"/>
    </row>
    <row r="690" ht="11.25">
      <c r="Q690" s="6"/>
    </row>
    <row r="691" ht="11.25">
      <c r="Q691" s="6"/>
    </row>
    <row r="692" ht="11.25">
      <c r="Q692" s="6"/>
    </row>
    <row r="693" ht="11.25">
      <c r="Q693" s="6"/>
    </row>
    <row r="694" ht="11.25">
      <c r="Q694" s="6"/>
    </row>
    <row r="695" ht="11.25">
      <c r="Q695" s="6"/>
    </row>
    <row r="696" ht="11.25">
      <c r="Q696" s="6"/>
    </row>
    <row r="697" ht="11.25">
      <c r="Q697" s="6"/>
    </row>
    <row r="698" ht="11.25">
      <c r="Q698" s="6"/>
    </row>
    <row r="699" ht="11.25">
      <c r="Q699" s="6"/>
    </row>
    <row r="700" ht="11.25">
      <c r="Q700" s="6"/>
    </row>
    <row r="701" ht="11.25">
      <c r="Q701" s="6"/>
    </row>
    <row r="702" ht="11.25">
      <c r="Q702" s="6"/>
    </row>
    <row r="703" ht="11.25">
      <c r="Q703" s="6"/>
    </row>
    <row r="704" ht="11.25">
      <c r="Q704" s="6"/>
    </row>
    <row r="705" ht="11.25">
      <c r="Q705" s="6"/>
    </row>
    <row r="706" ht="11.25">
      <c r="Q706" s="6"/>
    </row>
    <row r="707" ht="11.25">
      <c r="Q707" s="6"/>
    </row>
    <row r="708" ht="11.25">
      <c r="Q708" s="6"/>
    </row>
    <row r="709" ht="11.25">
      <c r="Q709" s="6"/>
    </row>
    <row r="710" ht="11.25">
      <c r="Q710" s="6"/>
    </row>
    <row r="711" ht="11.25">
      <c r="Q711" s="6"/>
    </row>
    <row r="712" ht="11.25">
      <c r="Q712" s="6"/>
    </row>
    <row r="713" ht="11.25">
      <c r="Q713" s="6"/>
    </row>
    <row r="714" ht="11.25">
      <c r="Q714" s="6"/>
    </row>
    <row r="715" ht="11.25">
      <c r="Q715" s="6"/>
    </row>
    <row r="716" ht="11.25">
      <c r="Q716" s="6"/>
    </row>
    <row r="717" ht="11.25">
      <c r="Q717" s="6"/>
    </row>
    <row r="718" ht="11.25">
      <c r="Q718" s="6"/>
    </row>
    <row r="719" ht="11.25">
      <c r="Q719" s="6"/>
    </row>
    <row r="720" ht="11.25">
      <c r="Q720" s="6"/>
    </row>
    <row r="721" ht="11.25">
      <c r="Q721" s="6"/>
    </row>
    <row r="722" ht="11.25">
      <c r="Q722" s="6"/>
    </row>
    <row r="723" ht="11.25">
      <c r="Q723" s="6"/>
    </row>
    <row r="724" ht="11.25">
      <c r="Q724" s="6"/>
    </row>
    <row r="725" ht="11.25">
      <c r="Q725" s="6"/>
    </row>
    <row r="726" ht="11.25">
      <c r="Q726" s="6"/>
    </row>
    <row r="727" ht="11.25">
      <c r="Q727" s="6"/>
    </row>
    <row r="728" ht="11.25">
      <c r="Q728" s="6"/>
    </row>
    <row r="729" ht="11.25">
      <c r="Q729" s="6"/>
    </row>
    <row r="730" ht="11.25">
      <c r="Q730" s="6"/>
    </row>
    <row r="731" ht="11.25">
      <c r="Q731" s="6"/>
    </row>
    <row r="732" ht="11.25">
      <c r="Q732" s="6"/>
    </row>
    <row r="733" ht="11.25">
      <c r="Q733" s="6"/>
    </row>
    <row r="734" ht="11.25">
      <c r="Q734" s="6"/>
    </row>
    <row r="735" ht="11.25">
      <c r="Q735" s="6"/>
    </row>
    <row r="736" ht="11.25">
      <c r="Q736" s="6"/>
    </row>
    <row r="737" ht="11.25">
      <c r="Q737" s="6"/>
    </row>
    <row r="738" ht="11.25">
      <c r="Q738" s="6"/>
    </row>
    <row r="739" ht="11.25">
      <c r="Q739" s="6"/>
    </row>
    <row r="740" ht="11.25">
      <c r="Q740" s="6"/>
    </row>
    <row r="741" ht="11.25">
      <c r="Q741" s="6"/>
    </row>
    <row r="742" ht="11.25">
      <c r="Q742" s="6"/>
    </row>
    <row r="743" ht="11.25">
      <c r="Q743" s="6"/>
    </row>
    <row r="744" ht="11.25">
      <c r="Q744" s="6"/>
    </row>
    <row r="745" ht="11.25">
      <c r="Q745" s="6"/>
    </row>
    <row r="746" ht="11.25">
      <c r="Q746" s="6"/>
    </row>
    <row r="747" ht="11.25">
      <c r="Q747" s="6"/>
    </row>
    <row r="748" ht="11.25">
      <c r="Q748" s="6"/>
    </row>
    <row r="749" ht="11.25">
      <c r="Q749" s="6"/>
    </row>
    <row r="750" ht="11.25">
      <c r="Q750" s="6"/>
    </row>
    <row r="751" ht="11.25">
      <c r="Q751" s="6"/>
    </row>
    <row r="752" ht="11.25">
      <c r="Q752" s="6"/>
    </row>
    <row r="753" ht="11.25">
      <c r="Q753" s="6"/>
    </row>
    <row r="754" ht="11.25">
      <c r="Q754" s="6"/>
    </row>
    <row r="755" ht="11.25">
      <c r="Q755" s="6"/>
    </row>
    <row r="756" ht="11.25">
      <c r="Q756" s="6"/>
    </row>
    <row r="757" ht="11.25">
      <c r="Q757" s="6"/>
    </row>
    <row r="758" ht="11.25">
      <c r="Q758" s="6"/>
    </row>
    <row r="759" ht="11.25">
      <c r="Q759" s="6"/>
    </row>
    <row r="760" ht="11.25">
      <c r="Q760" s="6"/>
    </row>
    <row r="761" ht="11.25">
      <c r="Q761" s="6"/>
    </row>
    <row r="762" ht="11.25">
      <c r="Q762" s="6"/>
    </row>
    <row r="763" ht="11.25">
      <c r="Q763" s="6"/>
    </row>
    <row r="764" ht="11.25">
      <c r="Q764" s="6"/>
    </row>
    <row r="765" ht="11.25">
      <c r="Q765" s="6"/>
    </row>
    <row r="766" ht="11.25">
      <c r="Q766" s="6"/>
    </row>
    <row r="767" ht="11.25">
      <c r="Q767" s="6"/>
    </row>
    <row r="768" ht="11.25">
      <c r="Q768" s="6"/>
    </row>
    <row r="769" ht="11.25">
      <c r="Q769" s="6"/>
    </row>
    <row r="770" ht="11.25">
      <c r="Q770" s="6"/>
    </row>
    <row r="771" ht="11.25">
      <c r="Q771" s="6"/>
    </row>
    <row r="772" ht="11.25">
      <c r="Q772" s="6"/>
    </row>
    <row r="773" ht="11.25">
      <c r="Q773" s="6"/>
    </row>
    <row r="774" ht="11.25">
      <c r="Q774" s="6"/>
    </row>
    <row r="775" ht="11.25">
      <c r="Q775" s="6"/>
    </row>
    <row r="776" ht="11.25">
      <c r="Q776" s="6"/>
    </row>
    <row r="777" ht="11.25">
      <c r="Q777" s="6"/>
    </row>
    <row r="778" ht="11.25">
      <c r="Q778" s="6"/>
    </row>
    <row r="779" ht="11.25">
      <c r="Q779" s="6"/>
    </row>
    <row r="780" ht="11.25">
      <c r="Q780" s="6"/>
    </row>
    <row r="781" ht="11.25">
      <c r="Q781" s="6"/>
    </row>
    <row r="782" ht="11.25">
      <c r="Q782" s="6"/>
    </row>
    <row r="783" ht="11.25">
      <c r="Q783" s="6"/>
    </row>
    <row r="784" ht="11.25">
      <c r="Q784" s="6"/>
    </row>
    <row r="785" ht="11.25">
      <c r="Q785" s="6"/>
    </row>
    <row r="786" ht="11.25">
      <c r="Q786" s="6"/>
    </row>
    <row r="787" ht="11.25">
      <c r="Q787" s="6"/>
    </row>
    <row r="788" ht="11.25">
      <c r="Q788" s="6"/>
    </row>
    <row r="789" ht="11.25">
      <c r="Q789" s="6"/>
    </row>
    <row r="790" ht="11.25">
      <c r="Q790" s="6"/>
    </row>
    <row r="791" ht="11.25">
      <c r="Q791" s="6"/>
    </row>
    <row r="792" ht="11.25">
      <c r="Q792" s="6"/>
    </row>
    <row r="793" ht="11.25">
      <c r="Q793" s="6"/>
    </row>
    <row r="794" ht="11.25">
      <c r="Q794" s="6"/>
    </row>
    <row r="795" ht="11.25">
      <c r="Q795" s="6"/>
    </row>
    <row r="796" ht="11.25">
      <c r="Q796" s="6"/>
    </row>
    <row r="797" ht="11.25">
      <c r="Q797" s="6"/>
    </row>
    <row r="798" ht="11.25">
      <c r="Q798" s="6"/>
    </row>
    <row r="799" ht="11.25">
      <c r="Q799" s="6"/>
    </row>
    <row r="800" ht="11.25">
      <c r="Q800" s="6"/>
    </row>
    <row r="801" ht="11.25">
      <c r="Q801" s="6"/>
    </row>
    <row r="802" ht="11.25">
      <c r="Q802" s="6"/>
    </row>
    <row r="803" ht="11.25">
      <c r="Q803" s="6"/>
    </row>
    <row r="804" ht="11.25">
      <c r="Q804" s="6"/>
    </row>
    <row r="805" ht="11.25">
      <c r="Q805" s="6"/>
    </row>
    <row r="806" ht="11.25">
      <c r="Q806" s="6"/>
    </row>
    <row r="807" ht="11.25">
      <c r="Q807" s="6"/>
    </row>
    <row r="808" ht="11.25">
      <c r="Q808" s="6"/>
    </row>
  </sheetData>
  <mergeCells count="13">
    <mergeCell ref="B2:Q2"/>
    <mergeCell ref="B1:Q1"/>
    <mergeCell ref="A3:A5"/>
    <mergeCell ref="H4:I4"/>
    <mergeCell ref="D4:E4"/>
    <mergeCell ref="J4:K4"/>
    <mergeCell ref="F4:G4"/>
    <mergeCell ref="R3:S4"/>
    <mergeCell ref="P4:Q4"/>
    <mergeCell ref="N4:O4"/>
    <mergeCell ref="L4:M4"/>
    <mergeCell ref="B3:Q3"/>
    <mergeCell ref="B4:C4"/>
  </mergeCells>
  <printOptions/>
  <pageMargins left="0.26" right="0.22" top="0.44" bottom="0.18" header="0.18" footer="0.18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PTK_CENTERTEL</cp:lastModifiedBy>
  <cp:lastPrinted>2005-11-04T12:42:52Z</cp:lastPrinted>
  <dcterms:created xsi:type="dcterms:W3CDTF">2003-08-27T09:11:21Z</dcterms:created>
  <dcterms:modified xsi:type="dcterms:W3CDTF">2005-11-09T10:33:10Z</dcterms:modified>
  <cp:category/>
  <cp:version/>
  <cp:contentType/>
  <cp:contentStatus/>
</cp:coreProperties>
</file>