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enB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<sst xmlns="http://schemas.openxmlformats.org/spreadsheetml/2006/main" count="197" uniqueCount="84">
  <si>
    <t>Dokonując aktywacji promocyjnej w ofercie NIO 15 przy jednoczesnym podpisaniu umowy na czas określony 24 miesiące</t>
  </si>
  <si>
    <t>Dokonując aktywacji promocyjnej w ofercie NIO 30 - 60 oraz PDM przy jednoczesnym podpisaniu umowy na czas określony 24 miesiące</t>
  </si>
  <si>
    <t>Dokonując aktywacji promocyjnej w ofercie NIO 90 - 240 przy jednoczesnym podpisaniu umowy na czas określony 24 miesiące</t>
  </si>
  <si>
    <t>Dokonując aktywacji promocyjnej w ofercie NIO 15 - 240 przy jednoczesnym podpisaniu umowy na czas określony 12 miesięcy</t>
  </si>
  <si>
    <t>Nie dokonując aktywacji promocyjnej w sieci IDEA lub dokonując aktywacji bez podpisania umowy na czas określony</t>
  </si>
  <si>
    <t>Netto PLN</t>
  </si>
  <si>
    <t>Brutto PLN</t>
  </si>
  <si>
    <t>Ericsson R320 WAP*</t>
  </si>
  <si>
    <t>Ericsson T29s WAP*</t>
  </si>
  <si>
    <t>Ericsson T65 GPRS*</t>
  </si>
  <si>
    <t>-</t>
  </si>
  <si>
    <t>Motorola P7389 WAP*</t>
  </si>
  <si>
    <t>Motorola T205 WAP*</t>
  </si>
  <si>
    <t>Motorola T2288 Shark Charcoal*</t>
  </si>
  <si>
    <t>Motorola T2288 Shark Haze Blue*</t>
  </si>
  <si>
    <t>Motorola T2288 Shark Black*</t>
  </si>
  <si>
    <t>Motorola V2288 WAP Silver White*</t>
  </si>
  <si>
    <t>Motorola V2288 WAP Black*</t>
  </si>
  <si>
    <t>Motorola V2288 WAP Orange*</t>
  </si>
  <si>
    <t>Motorola T191 WAP Silver*</t>
  </si>
  <si>
    <t>Motorola T260 GPRS*</t>
  </si>
  <si>
    <t>Motorola V50 WAP Tytan*</t>
  </si>
  <si>
    <t>Nokia 3310*</t>
  </si>
  <si>
    <t>Nokia 3330 WAP*</t>
  </si>
  <si>
    <t>Nokia 3510 GPRS Niebieski*</t>
  </si>
  <si>
    <t>Nokia 3510 GPRS Biały*</t>
  </si>
  <si>
    <t>Nokia 3510 GPRS Niebieski + obudowa*</t>
  </si>
  <si>
    <t>Nokia 3510 GPRS Biały + obudowa*</t>
  </si>
  <si>
    <t>Nokia 6210 WAP Czarny*</t>
  </si>
  <si>
    <t>Nokia 8210 Czerwony*</t>
  </si>
  <si>
    <t>Nokia 8210 Niebieski*</t>
  </si>
  <si>
    <t>Panasonic GD93 WAP*</t>
  </si>
  <si>
    <t>Siemens C35i WAP*</t>
  </si>
  <si>
    <t>Siemens M35i WAP*</t>
  </si>
  <si>
    <t>Siemens M35i WAP + HF Szary*</t>
  </si>
  <si>
    <t>Siemens S35i WAP*</t>
  </si>
  <si>
    <t>Siemens SL45 WAP*</t>
  </si>
  <si>
    <t>Siemens SL45i WAP*</t>
  </si>
  <si>
    <t>Siemens C45 WAP*</t>
  </si>
  <si>
    <t>Siemens S45 GPRS Niebieski*</t>
  </si>
  <si>
    <t>Siemens S45i GPRS Srebrny*</t>
  </si>
  <si>
    <t>Siemens ME45 GPRS Szary*</t>
  </si>
  <si>
    <t>Sony CMD J5 WAP*</t>
  </si>
  <si>
    <t>Sony CMD J6 WAP*</t>
  </si>
  <si>
    <t>Sony J70 WAP srebrny*</t>
  </si>
  <si>
    <t>Samsung R200s Granatowy*</t>
  </si>
  <si>
    <t>* Telefon posiada blokadę SIM Lock, tzn współpracuje jedynie z kartami SIM w sieci Idea</t>
  </si>
  <si>
    <t>Dokonując aktywacji promocyjnej w planie taryfowym IdeaMIX 19,99 przy jednoczesnym podpisaniu umowy na czas określony 24 miesiące</t>
  </si>
  <si>
    <t>Dokonując aktywacji promocyjnej w planie taryfowym IdeaMIX 49,99 przy jednoczesnym podpisaniu umowy na czas określony 24 miesiące</t>
  </si>
  <si>
    <t>Samsung</t>
  </si>
  <si>
    <t>Sony</t>
  </si>
  <si>
    <t>Siemens</t>
  </si>
  <si>
    <t>Panasonic</t>
  </si>
  <si>
    <t>Nokia</t>
  </si>
  <si>
    <t>Motorola</t>
  </si>
  <si>
    <t>Ericsson</t>
  </si>
  <si>
    <t>Ericsson T20s WAP*</t>
  </si>
  <si>
    <t>Nokia 6150*</t>
  </si>
  <si>
    <t>Siemens C25*</t>
  </si>
  <si>
    <t xml:space="preserve">      CENNIK DODATKOWY TELEFONÓW W OFERCIE IDEA</t>
  </si>
  <si>
    <t>Grupa cenowa telefonu</t>
  </si>
  <si>
    <t>A</t>
  </si>
  <si>
    <t>Alcatel OT 511 WAP* + zestaw HF</t>
  </si>
  <si>
    <t>Alcatel</t>
  </si>
  <si>
    <t>Sony Ericsson R600 GPRS Złoty*</t>
  </si>
  <si>
    <t>Sony Ericsson R600 GPRS Srebrny*</t>
  </si>
  <si>
    <t>Motorola V51 WAP Srebrny*</t>
  </si>
  <si>
    <t>Motorola V51 WAP Granatowy*</t>
  </si>
  <si>
    <t>Nokia 5510 WAP Czerwony + CD*</t>
  </si>
  <si>
    <t>Nokia 5510 WAP Niebieski + CD*</t>
  </si>
  <si>
    <t>Nokia 5510 WAP Czerwony*</t>
  </si>
  <si>
    <t>Nokia 5510 WAP Niebieski*</t>
  </si>
  <si>
    <t>Panasonic GD96 GPRS Srebrny*</t>
  </si>
  <si>
    <t>Beata Białkowska</t>
  </si>
  <si>
    <t>Iwona Kossmann</t>
  </si>
  <si>
    <t>Beata Tarnowska-Kupny</t>
  </si>
  <si>
    <t>Piotr Matuszyński</t>
  </si>
  <si>
    <t>Leszek Narowski</t>
  </si>
  <si>
    <t>Marketing Manager Optima</t>
  </si>
  <si>
    <t>Dyrektor Pionu Marketingu</t>
  </si>
  <si>
    <t>Dyrektor Biura Zakupów i Logistyki Produktu</t>
  </si>
  <si>
    <t>Kierownik Biura Kontrolingu Operacyjnego i Budzetu</t>
  </si>
  <si>
    <t>Dyrektor Pionu Sprzedaży</t>
  </si>
  <si>
    <t>OBOWIĄZUJE OD 10/11/2003 DO ODWOŁANIA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</si>
</sst>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Arial P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4"/>
      <color indexed="8"/>
      <name val="Arial PL"/>
      <family val="2"/>
    </font>
    <font>
      <b/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4" fillId="0" borderId="0" xfId="17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 quotePrefix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TELE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3"/>
  <sheetViews>
    <sheetView tabSelected="1" zoomScale="75" zoomScaleNormal="75" workbookViewId="0" topLeftCell="A1">
      <selection activeCell="R54" sqref="R54"/>
    </sheetView>
  </sheetViews>
  <sheetFormatPr defaultColWidth="9.00390625" defaultRowHeight="16.5" customHeight="1"/>
  <cols>
    <col min="1" max="1" width="4.625" style="1" customWidth="1"/>
    <col min="2" max="2" width="38.875" style="1" customWidth="1"/>
    <col min="3" max="16" width="13.875" style="1" customWidth="1"/>
    <col min="17" max="17" width="9.125" style="14" customWidth="1"/>
    <col min="18" max="16384" width="9.125" style="1" customWidth="1"/>
  </cols>
  <sheetData>
    <row r="1" spans="2:20" s="2" customFormat="1" ht="28.5" customHeight="1">
      <c r="B1" s="54" t="s">
        <v>59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3"/>
      <c r="S1" s="3"/>
      <c r="T1" s="3"/>
    </row>
    <row r="2" spans="2:18" s="2" customFormat="1" ht="18.75" customHeight="1">
      <c r="B2" s="65" t="s">
        <v>83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4"/>
    </row>
    <row r="4" spans="2:17" s="2" customFormat="1" ht="82.5" customHeight="1">
      <c r="B4" s="18"/>
      <c r="C4" s="61" t="s">
        <v>47</v>
      </c>
      <c r="D4" s="63"/>
      <c r="E4" s="59" t="s">
        <v>48</v>
      </c>
      <c r="F4" s="62"/>
      <c r="G4" s="64" t="s">
        <v>0</v>
      </c>
      <c r="H4" s="63"/>
      <c r="I4" s="59" t="s">
        <v>1</v>
      </c>
      <c r="J4" s="63"/>
      <c r="K4" s="59" t="s">
        <v>2</v>
      </c>
      <c r="L4" s="60"/>
      <c r="M4" s="61" t="s">
        <v>3</v>
      </c>
      <c r="N4" s="62"/>
      <c r="O4" s="61" t="s">
        <v>4</v>
      </c>
      <c r="P4" s="62"/>
      <c r="Q4" s="38" t="s">
        <v>60</v>
      </c>
    </row>
    <row r="5" spans="2:17" s="2" customFormat="1" ht="16.5" customHeight="1">
      <c r="B5" s="19"/>
      <c r="C5" s="28" t="s">
        <v>5</v>
      </c>
      <c r="D5" s="6" t="s">
        <v>6</v>
      </c>
      <c r="E5" s="5" t="s">
        <v>5</v>
      </c>
      <c r="F5" s="29" t="s">
        <v>6</v>
      </c>
      <c r="G5" s="23" t="s">
        <v>5</v>
      </c>
      <c r="H5" s="6" t="s">
        <v>6</v>
      </c>
      <c r="I5" s="5" t="s">
        <v>5</v>
      </c>
      <c r="J5" s="6" t="s">
        <v>6</v>
      </c>
      <c r="K5" s="5" t="s">
        <v>5</v>
      </c>
      <c r="L5" s="34" t="s">
        <v>6</v>
      </c>
      <c r="M5" s="28" t="s">
        <v>5</v>
      </c>
      <c r="N5" s="29" t="s">
        <v>6</v>
      </c>
      <c r="O5" s="28" t="s">
        <v>5</v>
      </c>
      <c r="P5" s="29" t="s">
        <v>6</v>
      </c>
      <c r="Q5" s="29"/>
    </row>
    <row r="6" spans="2:17" s="2" customFormat="1" ht="16.5" customHeight="1">
      <c r="B6" s="56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2:17" s="2" customFormat="1" ht="16.5" customHeight="1">
      <c r="B7" s="19" t="s">
        <v>62</v>
      </c>
      <c r="C7" s="30">
        <v>1</v>
      </c>
      <c r="D7" s="8">
        <f>C7*1.22</f>
        <v>1.22</v>
      </c>
      <c r="E7" s="9">
        <v>1</v>
      </c>
      <c r="F7" s="15">
        <f>E7*1.22</f>
        <v>1.22</v>
      </c>
      <c r="G7" s="42">
        <v>1</v>
      </c>
      <c r="H7" s="8">
        <f>+G7*1.22</f>
        <v>1.22</v>
      </c>
      <c r="I7" s="8">
        <v>1</v>
      </c>
      <c r="J7" s="8">
        <f>+I7*1.22</f>
        <v>1.22</v>
      </c>
      <c r="K7" s="8">
        <v>1</v>
      </c>
      <c r="L7" s="15">
        <f>+K7*1.22</f>
        <v>1.22</v>
      </c>
      <c r="M7" s="26">
        <v>49</v>
      </c>
      <c r="N7" s="35">
        <f>+M7*1.22</f>
        <v>59.78</v>
      </c>
      <c r="O7" s="42">
        <v>850</v>
      </c>
      <c r="P7" s="15">
        <f>+O7*1.22</f>
        <v>1037</v>
      </c>
      <c r="Q7" s="39" t="s">
        <v>61</v>
      </c>
    </row>
    <row r="8" spans="2:17" s="2" customFormat="1" ht="16.5" customHeight="1">
      <c r="B8" s="56" t="s">
        <v>55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2:17" s="2" customFormat="1" ht="16.5" customHeight="1">
      <c r="B9" s="20" t="s">
        <v>7</v>
      </c>
      <c r="C9" s="30">
        <v>1</v>
      </c>
      <c r="D9" s="8">
        <f>C9*1.22</f>
        <v>1.22</v>
      </c>
      <c r="E9" s="9">
        <v>1</v>
      </c>
      <c r="F9" s="15">
        <f>E9*1.22</f>
        <v>1.22</v>
      </c>
      <c r="G9" s="24">
        <v>1</v>
      </c>
      <c r="H9" s="8">
        <f>G9*1.22</f>
        <v>1.22</v>
      </c>
      <c r="I9" s="9">
        <v>1</v>
      </c>
      <c r="J9" s="8">
        <f>I9*1.22</f>
        <v>1.22</v>
      </c>
      <c r="K9" s="9">
        <v>1</v>
      </c>
      <c r="L9" s="35">
        <f>K9*1.22</f>
        <v>1.22</v>
      </c>
      <c r="M9" s="30">
        <v>49</v>
      </c>
      <c r="N9" s="15">
        <f>M9*1.22</f>
        <v>59.78</v>
      </c>
      <c r="O9" s="42">
        <v>850</v>
      </c>
      <c r="P9" s="15">
        <f>O9*1.22</f>
        <v>1037</v>
      </c>
      <c r="Q9" s="39" t="s">
        <v>61</v>
      </c>
    </row>
    <row r="10" spans="2:17" s="2" customFormat="1" ht="16.5" customHeight="1">
      <c r="B10" s="21" t="s">
        <v>65</v>
      </c>
      <c r="C10" s="30">
        <v>1</v>
      </c>
      <c r="D10" s="8">
        <f>C10*1.22</f>
        <v>1.22</v>
      </c>
      <c r="E10" s="9">
        <v>1</v>
      </c>
      <c r="F10" s="15">
        <f>E10*1.22</f>
        <v>1.22</v>
      </c>
      <c r="G10" s="42">
        <v>1</v>
      </c>
      <c r="H10" s="8">
        <f>+G10*1.22</f>
        <v>1.22</v>
      </c>
      <c r="I10" s="8">
        <v>1</v>
      </c>
      <c r="J10" s="8">
        <f>+I10*1.22</f>
        <v>1.22</v>
      </c>
      <c r="K10" s="8">
        <v>1</v>
      </c>
      <c r="L10" s="15">
        <f>+K10*1.22</f>
        <v>1.22</v>
      </c>
      <c r="M10" s="26" t="s">
        <v>10</v>
      </c>
      <c r="N10" s="35" t="s">
        <v>10</v>
      </c>
      <c r="O10" s="42">
        <v>850</v>
      </c>
      <c r="P10" s="15">
        <f>+O10*1.22</f>
        <v>1037</v>
      </c>
      <c r="Q10" s="39" t="s">
        <v>61</v>
      </c>
    </row>
    <row r="11" spans="2:17" s="2" customFormat="1" ht="16.5" customHeight="1">
      <c r="B11" s="21" t="s">
        <v>64</v>
      </c>
      <c r="C11" s="30">
        <v>1</v>
      </c>
      <c r="D11" s="8">
        <f>C11*1.22</f>
        <v>1.22</v>
      </c>
      <c r="E11" s="9">
        <v>1</v>
      </c>
      <c r="F11" s="15">
        <f>E11*1.22</f>
        <v>1.22</v>
      </c>
      <c r="G11" s="42">
        <v>1</v>
      </c>
      <c r="H11" s="8">
        <f>+G11*1.22</f>
        <v>1.22</v>
      </c>
      <c r="I11" s="8">
        <v>1</v>
      </c>
      <c r="J11" s="8">
        <f>+I11*1.22</f>
        <v>1.22</v>
      </c>
      <c r="K11" s="8">
        <v>1</v>
      </c>
      <c r="L11" s="15">
        <f>+K11*1.22</f>
        <v>1.22</v>
      </c>
      <c r="M11" s="26" t="s">
        <v>10</v>
      </c>
      <c r="N11" s="35" t="s">
        <v>10</v>
      </c>
      <c r="O11" s="42">
        <v>850</v>
      </c>
      <c r="P11" s="15">
        <f>+O11*1.22</f>
        <v>1037</v>
      </c>
      <c r="Q11" s="39" t="s">
        <v>61</v>
      </c>
    </row>
    <row r="12" spans="2:17" s="2" customFormat="1" ht="16.5" customHeight="1">
      <c r="B12" s="20" t="s">
        <v>56</v>
      </c>
      <c r="C12" s="30">
        <v>1</v>
      </c>
      <c r="D12" s="8">
        <f aca="true" t="shared" si="0" ref="D12:F14">C12*1.22</f>
        <v>1.22</v>
      </c>
      <c r="E12" s="9">
        <v>1</v>
      </c>
      <c r="F12" s="15">
        <f t="shared" si="0"/>
        <v>1.22</v>
      </c>
      <c r="G12" s="24">
        <v>1</v>
      </c>
      <c r="H12" s="8">
        <f>G12*1.22</f>
        <v>1.22</v>
      </c>
      <c r="I12" s="9">
        <v>1</v>
      </c>
      <c r="J12" s="8">
        <f>I12*1.22</f>
        <v>1.22</v>
      </c>
      <c r="K12" s="9">
        <v>1</v>
      </c>
      <c r="L12" s="35">
        <f>K12*1.22</f>
        <v>1.22</v>
      </c>
      <c r="M12" s="30">
        <v>49</v>
      </c>
      <c r="N12" s="15">
        <f>M12*1.22</f>
        <v>59.78</v>
      </c>
      <c r="O12" s="42">
        <v>850</v>
      </c>
      <c r="P12" s="15">
        <f>O12*1.22</f>
        <v>1037</v>
      </c>
      <c r="Q12" s="39" t="s">
        <v>61</v>
      </c>
    </row>
    <row r="13" spans="2:17" s="2" customFormat="1" ht="16.5" customHeight="1">
      <c r="B13" s="20" t="s">
        <v>8</v>
      </c>
      <c r="C13" s="30">
        <v>1</v>
      </c>
      <c r="D13" s="8">
        <f t="shared" si="0"/>
        <v>1.22</v>
      </c>
      <c r="E13" s="9">
        <v>1</v>
      </c>
      <c r="F13" s="15">
        <f t="shared" si="0"/>
        <v>1.22</v>
      </c>
      <c r="G13" s="24">
        <v>1</v>
      </c>
      <c r="H13" s="8">
        <f>G13*1.22</f>
        <v>1.22</v>
      </c>
      <c r="I13" s="9">
        <v>1</v>
      </c>
      <c r="J13" s="8">
        <f>I13*1.22</f>
        <v>1.22</v>
      </c>
      <c r="K13" s="9">
        <v>1</v>
      </c>
      <c r="L13" s="35">
        <f>K13*1.22</f>
        <v>1.22</v>
      </c>
      <c r="M13" s="30">
        <v>49</v>
      </c>
      <c r="N13" s="15">
        <f>M13*1.22</f>
        <v>59.78</v>
      </c>
      <c r="O13" s="42">
        <v>850</v>
      </c>
      <c r="P13" s="15">
        <f>O13*1.22</f>
        <v>1037</v>
      </c>
      <c r="Q13" s="39" t="s">
        <v>61</v>
      </c>
    </row>
    <row r="14" spans="2:17" s="2" customFormat="1" ht="16.5" customHeight="1">
      <c r="B14" s="21" t="s">
        <v>9</v>
      </c>
      <c r="C14" s="31">
        <v>29</v>
      </c>
      <c r="D14" s="8">
        <f t="shared" si="0"/>
        <v>35.38</v>
      </c>
      <c r="E14" s="7">
        <v>1</v>
      </c>
      <c r="F14" s="15">
        <f t="shared" si="0"/>
        <v>1.22</v>
      </c>
      <c r="G14" s="25">
        <v>1</v>
      </c>
      <c r="H14" s="8">
        <f>G14*1.22</f>
        <v>1.22</v>
      </c>
      <c r="I14" s="7">
        <v>1</v>
      </c>
      <c r="J14" s="8">
        <f>I14*1.22</f>
        <v>1.22</v>
      </c>
      <c r="K14" s="7">
        <v>1</v>
      </c>
      <c r="L14" s="35">
        <f>K14*1.22</f>
        <v>1.22</v>
      </c>
      <c r="M14" s="31">
        <v>49</v>
      </c>
      <c r="N14" s="15">
        <f>M14*1.22</f>
        <v>59.78</v>
      </c>
      <c r="O14" s="42">
        <v>850</v>
      </c>
      <c r="P14" s="15">
        <f>O14*1.22</f>
        <v>1037</v>
      </c>
      <c r="Q14" s="39" t="s">
        <v>61</v>
      </c>
    </row>
    <row r="15" spans="2:17" s="2" customFormat="1" ht="16.5" customHeight="1">
      <c r="B15" s="56" t="s">
        <v>54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</row>
    <row r="16" spans="2:17" s="2" customFormat="1" ht="16.5" customHeight="1">
      <c r="B16" s="20" t="s">
        <v>11</v>
      </c>
      <c r="C16" s="30">
        <v>1</v>
      </c>
      <c r="D16" s="8">
        <f>C16*1.22</f>
        <v>1.22</v>
      </c>
      <c r="E16" s="9">
        <v>1</v>
      </c>
      <c r="F16" s="15">
        <f aca="true" t="shared" si="1" ref="F16:F28">E16*1.22</f>
        <v>1.22</v>
      </c>
      <c r="G16" s="24">
        <v>1</v>
      </c>
      <c r="H16" s="8">
        <f>G16*1.22</f>
        <v>1.22</v>
      </c>
      <c r="I16" s="9">
        <v>1</v>
      </c>
      <c r="J16" s="8">
        <f>I16*1.22</f>
        <v>1.22</v>
      </c>
      <c r="K16" s="9">
        <v>1</v>
      </c>
      <c r="L16" s="35">
        <f>K16*1.22</f>
        <v>1.22</v>
      </c>
      <c r="M16" s="30">
        <v>49</v>
      </c>
      <c r="N16" s="15">
        <f>M16*1.22</f>
        <v>59.78</v>
      </c>
      <c r="O16" s="42">
        <v>850</v>
      </c>
      <c r="P16" s="15">
        <f aca="true" t="shared" si="2" ref="P16:P26">O16*1.22</f>
        <v>1037</v>
      </c>
      <c r="Q16" s="39" t="s">
        <v>61</v>
      </c>
    </row>
    <row r="17" spans="2:17" s="2" customFormat="1" ht="16.5" customHeight="1">
      <c r="B17" s="21" t="s">
        <v>19</v>
      </c>
      <c r="C17" s="30">
        <v>1</v>
      </c>
      <c r="D17" s="8">
        <f aca="true" t="shared" si="3" ref="D17:D43">C17*1.22</f>
        <v>1.22</v>
      </c>
      <c r="E17" s="9">
        <v>1</v>
      </c>
      <c r="F17" s="15">
        <f t="shared" si="1"/>
        <v>1.22</v>
      </c>
      <c r="G17" s="24">
        <v>1</v>
      </c>
      <c r="H17" s="8">
        <f aca="true" t="shared" si="4" ref="H17:H26">G17*1.22</f>
        <v>1.22</v>
      </c>
      <c r="I17" s="9">
        <v>1</v>
      </c>
      <c r="J17" s="8">
        <f aca="true" t="shared" si="5" ref="J17:J26">I17*1.22</f>
        <v>1.22</v>
      </c>
      <c r="K17" s="9">
        <v>1</v>
      </c>
      <c r="L17" s="35">
        <f aca="true" t="shared" si="6" ref="L17:L26">K17*1.22</f>
        <v>1.22</v>
      </c>
      <c r="M17" s="30">
        <v>49</v>
      </c>
      <c r="N17" s="15">
        <f aca="true" t="shared" si="7" ref="N17:N43">M17*1.22</f>
        <v>59.78</v>
      </c>
      <c r="O17" s="42">
        <v>850</v>
      </c>
      <c r="P17" s="15">
        <f t="shared" si="2"/>
        <v>1037</v>
      </c>
      <c r="Q17" s="39" t="s">
        <v>61</v>
      </c>
    </row>
    <row r="18" spans="2:17" s="10" customFormat="1" ht="16.5" customHeight="1">
      <c r="B18" s="20" t="s">
        <v>12</v>
      </c>
      <c r="C18" s="30">
        <v>1</v>
      </c>
      <c r="D18" s="8">
        <f t="shared" si="3"/>
        <v>1.22</v>
      </c>
      <c r="E18" s="9">
        <v>1</v>
      </c>
      <c r="F18" s="15">
        <f t="shared" si="1"/>
        <v>1.22</v>
      </c>
      <c r="G18" s="24">
        <v>1</v>
      </c>
      <c r="H18" s="8">
        <f t="shared" si="4"/>
        <v>1.22</v>
      </c>
      <c r="I18" s="9">
        <v>1</v>
      </c>
      <c r="J18" s="8">
        <f t="shared" si="5"/>
        <v>1.22</v>
      </c>
      <c r="K18" s="9">
        <v>1</v>
      </c>
      <c r="L18" s="35">
        <f t="shared" si="6"/>
        <v>1.22</v>
      </c>
      <c r="M18" s="30">
        <v>49</v>
      </c>
      <c r="N18" s="15">
        <f t="shared" si="7"/>
        <v>59.78</v>
      </c>
      <c r="O18" s="42">
        <v>850</v>
      </c>
      <c r="P18" s="15">
        <f t="shared" si="2"/>
        <v>1037</v>
      </c>
      <c r="Q18" s="39" t="s">
        <v>61</v>
      </c>
    </row>
    <row r="19" spans="2:17" s="2" customFormat="1" ht="16.5" customHeight="1">
      <c r="B19" s="20" t="s">
        <v>13</v>
      </c>
      <c r="C19" s="30">
        <v>1</v>
      </c>
      <c r="D19" s="8">
        <f t="shared" si="3"/>
        <v>1.22</v>
      </c>
      <c r="E19" s="9">
        <v>1</v>
      </c>
      <c r="F19" s="15">
        <f t="shared" si="1"/>
        <v>1.22</v>
      </c>
      <c r="G19" s="24">
        <v>1</v>
      </c>
      <c r="H19" s="8">
        <f t="shared" si="4"/>
        <v>1.22</v>
      </c>
      <c r="I19" s="9">
        <v>1</v>
      </c>
      <c r="J19" s="8">
        <f t="shared" si="5"/>
        <v>1.22</v>
      </c>
      <c r="K19" s="9">
        <v>1</v>
      </c>
      <c r="L19" s="35">
        <f t="shared" si="6"/>
        <v>1.22</v>
      </c>
      <c r="M19" s="30">
        <v>49</v>
      </c>
      <c r="N19" s="15">
        <f t="shared" si="7"/>
        <v>59.78</v>
      </c>
      <c r="O19" s="42">
        <v>850</v>
      </c>
      <c r="P19" s="15">
        <f t="shared" si="2"/>
        <v>1037</v>
      </c>
      <c r="Q19" s="39" t="s">
        <v>61</v>
      </c>
    </row>
    <row r="20" spans="2:17" s="2" customFormat="1" ht="16.5" customHeight="1">
      <c r="B20" s="20" t="s">
        <v>14</v>
      </c>
      <c r="C20" s="30">
        <v>1</v>
      </c>
      <c r="D20" s="8">
        <f t="shared" si="3"/>
        <v>1.22</v>
      </c>
      <c r="E20" s="9">
        <v>1</v>
      </c>
      <c r="F20" s="15">
        <f t="shared" si="1"/>
        <v>1.22</v>
      </c>
      <c r="G20" s="24">
        <v>1</v>
      </c>
      <c r="H20" s="8">
        <f t="shared" si="4"/>
        <v>1.22</v>
      </c>
      <c r="I20" s="9">
        <v>1</v>
      </c>
      <c r="J20" s="8">
        <f t="shared" si="5"/>
        <v>1.22</v>
      </c>
      <c r="K20" s="9">
        <v>1</v>
      </c>
      <c r="L20" s="35">
        <f t="shared" si="6"/>
        <v>1.22</v>
      </c>
      <c r="M20" s="30">
        <v>49</v>
      </c>
      <c r="N20" s="15">
        <f t="shared" si="7"/>
        <v>59.78</v>
      </c>
      <c r="O20" s="42">
        <v>850</v>
      </c>
      <c r="P20" s="15">
        <f t="shared" si="2"/>
        <v>1037</v>
      </c>
      <c r="Q20" s="39" t="s">
        <v>61</v>
      </c>
    </row>
    <row r="21" spans="2:17" s="2" customFormat="1" ht="16.5" customHeight="1">
      <c r="B21" s="20" t="s">
        <v>15</v>
      </c>
      <c r="C21" s="30">
        <v>1</v>
      </c>
      <c r="D21" s="8">
        <f t="shared" si="3"/>
        <v>1.22</v>
      </c>
      <c r="E21" s="9">
        <v>1</v>
      </c>
      <c r="F21" s="15">
        <f t="shared" si="1"/>
        <v>1.22</v>
      </c>
      <c r="G21" s="24">
        <v>1</v>
      </c>
      <c r="H21" s="8">
        <f t="shared" si="4"/>
        <v>1.22</v>
      </c>
      <c r="I21" s="9">
        <v>1</v>
      </c>
      <c r="J21" s="8">
        <f t="shared" si="5"/>
        <v>1.22</v>
      </c>
      <c r="K21" s="9">
        <v>1</v>
      </c>
      <c r="L21" s="35">
        <f t="shared" si="6"/>
        <v>1.22</v>
      </c>
      <c r="M21" s="30">
        <v>49</v>
      </c>
      <c r="N21" s="15">
        <f t="shared" si="7"/>
        <v>59.78</v>
      </c>
      <c r="O21" s="42">
        <v>850</v>
      </c>
      <c r="P21" s="15">
        <f t="shared" si="2"/>
        <v>1037</v>
      </c>
      <c r="Q21" s="39" t="s">
        <v>61</v>
      </c>
    </row>
    <row r="22" spans="2:17" s="2" customFormat="1" ht="16.5" customHeight="1">
      <c r="B22" s="21" t="s">
        <v>20</v>
      </c>
      <c r="C22" s="30">
        <v>1</v>
      </c>
      <c r="D22" s="8">
        <f t="shared" si="3"/>
        <v>1.22</v>
      </c>
      <c r="E22" s="9">
        <v>1</v>
      </c>
      <c r="F22" s="15">
        <f t="shared" si="1"/>
        <v>1.22</v>
      </c>
      <c r="G22" s="24">
        <v>1</v>
      </c>
      <c r="H22" s="8">
        <f t="shared" si="4"/>
        <v>1.22</v>
      </c>
      <c r="I22" s="9">
        <v>1</v>
      </c>
      <c r="J22" s="8">
        <f t="shared" si="5"/>
        <v>1.22</v>
      </c>
      <c r="K22" s="9">
        <v>1</v>
      </c>
      <c r="L22" s="35">
        <f t="shared" si="6"/>
        <v>1.22</v>
      </c>
      <c r="M22" s="30">
        <v>49</v>
      </c>
      <c r="N22" s="15">
        <f t="shared" si="7"/>
        <v>59.78</v>
      </c>
      <c r="O22" s="42">
        <v>850</v>
      </c>
      <c r="P22" s="15">
        <f t="shared" si="2"/>
        <v>1037</v>
      </c>
      <c r="Q22" s="39" t="s">
        <v>61</v>
      </c>
    </row>
    <row r="23" spans="2:17" s="2" customFormat="1" ht="16.5" customHeight="1">
      <c r="B23" s="20" t="s">
        <v>16</v>
      </c>
      <c r="C23" s="30">
        <v>1</v>
      </c>
      <c r="D23" s="8">
        <f t="shared" si="3"/>
        <v>1.22</v>
      </c>
      <c r="E23" s="9">
        <v>1</v>
      </c>
      <c r="F23" s="15">
        <f t="shared" si="1"/>
        <v>1.22</v>
      </c>
      <c r="G23" s="24">
        <v>1</v>
      </c>
      <c r="H23" s="8">
        <f t="shared" si="4"/>
        <v>1.22</v>
      </c>
      <c r="I23" s="9">
        <v>1</v>
      </c>
      <c r="J23" s="8">
        <f t="shared" si="5"/>
        <v>1.22</v>
      </c>
      <c r="K23" s="9">
        <v>1</v>
      </c>
      <c r="L23" s="35">
        <f t="shared" si="6"/>
        <v>1.22</v>
      </c>
      <c r="M23" s="30">
        <v>49</v>
      </c>
      <c r="N23" s="15">
        <f t="shared" si="7"/>
        <v>59.78</v>
      </c>
      <c r="O23" s="42">
        <v>850</v>
      </c>
      <c r="P23" s="15">
        <f t="shared" si="2"/>
        <v>1037</v>
      </c>
      <c r="Q23" s="39" t="s">
        <v>61</v>
      </c>
    </row>
    <row r="24" spans="2:17" s="2" customFormat="1" ht="16.5" customHeight="1">
      <c r="B24" s="20" t="s">
        <v>17</v>
      </c>
      <c r="C24" s="30">
        <v>1</v>
      </c>
      <c r="D24" s="8">
        <f t="shared" si="3"/>
        <v>1.22</v>
      </c>
      <c r="E24" s="9">
        <v>1</v>
      </c>
      <c r="F24" s="15">
        <f t="shared" si="1"/>
        <v>1.22</v>
      </c>
      <c r="G24" s="24">
        <v>1</v>
      </c>
      <c r="H24" s="8">
        <f t="shared" si="4"/>
        <v>1.22</v>
      </c>
      <c r="I24" s="9">
        <v>1</v>
      </c>
      <c r="J24" s="8">
        <f t="shared" si="5"/>
        <v>1.22</v>
      </c>
      <c r="K24" s="9">
        <v>1</v>
      </c>
      <c r="L24" s="35">
        <f t="shared" si="6"/>
        <v>1.22</v>
      </c>
      <c r="M24" s="30">
        <v>49</v>
      </c>
      <c r="N24" s="15">
        <f t="shared" si="7"/>
        <v>59.78</v>
      </c>
      <c r="O24" s="42">
        <v>850</v>
      </c>
      <c r="P24" s="15">
        <f t="shared" si="2"/>
        <v>1037</v>
      </c>
      <c r="Q24" s="39" t="s">
        <v>61</v>
      </c>
    </row>
    <row r="25" spans="2:17" s="2" customFormat="1" ht="16.5" customHeight="1">
      <c r="B25" s="20" t="s">
        <v>18</v>
      </c>
      <c r="C25" s="30">
        <v>1</v>
      </c>
      <c r="D25" s="8">
        <f t="shared" si="3"/>
        <v>1.22</v>
      </c>
      <c r="E25" s="9">
        <v>1</v>
      </c>
      <c r="F25" s="15">
        <f t="shared" si="1"/>
        <v>1.22</v>
      </c>
      <c r="G25" s="24">
        <v>1</v>
      </c>
      <c r="H25" s="8">
        <f t="shared" si="4"/>
        <v>1.22</v>
      </c>
      <c r="I25" s="9">
        <v>1</v>
      </c>
      <c r="J25" s="8">
        <f t="shared" si="5"/>
        <v>1.22</v>
      </c>
      <c r="K25" s="9">
        <v>1</v>
      </c>
      <c r="L25" s="35">
        <f t="shared" si="6"/>
        <v>1.22</v>
      </c>
      <c r="M25" s="30">
        <v>49</v>
      </c>
      <c r="N25" s="15">
        <f t="shared" si="7"/>
        <v>59.78</v>
      </c>
      <c r="O25" s="42">
        <v>850</v>
      </c>
      <c r="P25" s="15">
        <f t="shared" si="2"/>
        <v>1037</v>
      </c>
      <c r="Q25" s="39" t="s">
        <v>61</v>
      </c>
    </row>
    <row r="26" spans="2:17" s="2" customFormat="1" ht="16.5" customHeight="1">
      <c r="B26" s="21" t="s">
        <v>21</v>
      </c>
      <c r="C26" s="30">
        <v>1</v>
      </c>
      <c r="D26" s="8">
        <f t="shared" si="3"/>
        <v>1.22</v>
      </c>
      <c r="E26" s="9">
        <v>1</v>
      </c>
      <c r="F26" s="15">
        <f t="shared" si="1"/>
        <v>1.22</v>
      </c>
      <c r="G26" s="24">
        <v>1</v>
      </c>
      <c r="H26" s="8">
        <f t="shared" si="4"/>
        <v>1.22</v>
      </c>
      <c r="I26" s="9">
        <v>1</v>
      </c>
      <c r="J26" s="8">
        <f t="shared" si="5"/>
        <v>1.22</v>
      </c>
      <c r="K26" s="9">
        <v>1</v>
      </c>
      <c r="L26" s="35">
        <f t="shared" si="6"/>
        <v>1.22</v>
      </c>
      <c r="M26" s="30">
        <v>49</v>
      </c>
      <c r="N26" s="15">
        <f t="shared" si="7"/>
        <v>59.78</v>
      </c>
      <c r="O26" s="42">
        <v>850</v>
      </c>
      <c r="P26" s="15">
        <f t="shared" si="2"/>
        <v>1037</v>
      </c>
      <c r="Q26" s="39" t="s">
        <v>61</v>
      </c>
    </row>
    <row r="27" spans="2:17" s="2" customFormat="1" ht="16.5" customHeight="1">
      <c r="B27" s="21" t="s">
        <v>67</v>
      </c>
      <c r="C27" s="30">
        <v>1</v>
      </c>
      <c r="D27" s="8">
        <f t="shared" si="3"/>
        <v>1.22</v>
      </c>
      <c r="E27" s="9">
        <v>1</v>
      </c>
      <c r="F27" s="15">
        <f t="shared" si="1"/>
        <v>1.22</v>
      </c>
      <c r="G27" s="42">
        <v>1</v>
      </c>
      <c r="H27" s="8">
        <f>+G27*1.22</f>
        <v>1.22</v>
      </c>
      <c r="I27" s="8">
        <v>1</v>
      </c>
      <c r="J27" s="8">
        <f>+I27*1.22</f>
        <v>1.22</v>
      </c>
      <c r="K27" s="8">
        <v>1</v>
      </c>
      <c r="L27" s="15">
        <f>+K27*1.22</f>
        <v>1.22</v>
      </c>
      <c r="M27" s="26" t="s">
        <v>10</v>
      </c>
      <c r="N27" s="35" t="s">
        <v>10</v>
      </c>
      <c r="O27" s="42">
        <v>850</v>
      </c>
      <c r="P27" s="15">
        <f>+O27*1.22</f>
        <v>1037</v>
      </c>
      <c r="Q27" s="39" t="s">
        <v>61</v>
      </c>
    </row>
    <row r="28" spans="2:17" s="2" customFormat="1" ht="16.5" customHeight="1">
      <c r="B28" s="21" t="s">
        <v>66</v>
      </c>
      <c r="C28" s="30">
        <v>1</v>
      </c>
      <c r="D28" s="8">
        <f t="shared" si="3"/>
        <v>1.22</v>
      </c>
      <c r="E28" s="9">
        <v>1</v>
      </c>
      <c r="F28" s="15">
        <f t="shared" si="1"/>
        <v>1.22</v>
      </c>
      <c r="G28" s="42">
        <v>1</v>
      </c>
      <c r="H28" s="8">
        <f>+G28*1.22</f>
        <v>1.22</v>
      </c>
      <c r="I28" s="8">
        <v>1</v>
      </c>
      <c r="J28" s="8">
        <f>+I28*1.22</f>
        <v>1.22</v>
      </c>
      <c r="K28" s="8">
        <v>1</v>
      </c>
      <c r="L28" s="15">
        <f>+K28*1.22</f>
        <v>1.22</v>
      </c>
      <c r="M28" s="26" t="s">
        <v>10</v>
      </c>
      <c r="N28" s="35" t="s">
        <v>10</v>
      </c>
      <c r="O28" s="42">
        <v>850</v>
      </c>
      <c r="P28" s="15">
        <f>+O28*1.22</f>
        <v>1037</v>
      </c>
      <c r="Q28" s="39" t="s">
        <v>61</v>
      </c>
    </row>
    <row r="29" spans="2:17" s="2" customFormat="1" ht="16.5" customHeight="1">
      <c r="B29" s="56" t="s">
        <v>53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8"/>
    </row>
    <row r="30" spans="2:17" s="2" customFormat="1" ht="16.5" customHeight="1">
      <c r="B30" s="21" t="s">
        <v>22</v>
      </c>
      <c r="C30" s="30">
        <v>49</v>
      </c>
      <c r="D30" s="8">
        <f t="shared" si="3"/>
        <v>59.78</v>
      </c>
      <c r="E30" s="9">
        <v>1</v>
      </c>
      <c r="F30" s="15">
        <f aca="true" t="shared" si="8" ref="F30:F43">E30*1.22</f>
        <v>1.22</v>
      </c>
      <c r="G30" s="26">
        <v>1</v>
      </c>
      <c r="H30" s="8">
        <f aca="true" t="shared" si="9" ref="H30:H43">G30*1.22</f>
        <v>1.22</v>
      </c>
      <c r="I30" s="8">
        <v>1</v>
      </c>
      <c r="J30" s="8">
        <f aca="true" t="shared" si="10" ref="J30:J43">I30*1.22</f>
        <v>1.22</v>
      </c>
      <c r="K30" s="8">
        <v>1</v>
      </c>
      <c r="L30" s="35">
        <f aca="true" t="shared" si="11" ref="L30:L43">K30*1.22</f>
        <v>1.22</v>
      </c>
      <c r="M30" s="30">
        <v>99</v>
      </c>
      <c r="N30" s="15">
        <f t="shared" si="7"/>
        <v>120.78</v>
      </c>
      <c r="O30" s="42">
        <v>850</v>
      </c>
      <c r="P30" s="15">
        <f aca="true" t="shared" si="12" ref="P30:P64">O30*1.22</f>
        <v>1037</v>
      </c>
      <c r="Q30" s="39" t="s">
        <v>61</v>
      </c>
    </row>
    <row r="31" spans="2:17" s="2" customFormat="1" ht="16.5" customHeight="1">
      <c r="B31" s="21" t="s">
        <v>23</v>
      </c>
      <c r="C31" s="30">
        <v>49</v>
      </c>
      <c r="D31" s="8">
        <f t="shared" si="3"/>
        <v>59.78</v>
      </c>
      <c r="E31" s="9">
        <v>1</v>
      </c>
      <c r="F31" s="15">
        <f t="shared" si="8"/>
        <v>1.22</v>
      </c>
      <c r="G31" s="26">
        <v>1</v>
      </c>
      <c r="H31" s="8">
        <f t="shared" si="9"/>
        <v>1.22</v>
      </c>
      <c r="I31" s="8">
        <v>1</v>
      </c>
      <c r="J31" s="8">
        <f t="shared" si="10"/>
        <v>1.22</v>
      </c>
      <c r="K31" s="8">
        <v>1</v>
      </c>
      <c r="L31" s="35">
        <f t="shared" si="11"/>
        <v>1.22</v>
      </c>
      <c r="M31" s="30">
        <v>99</v>
      </c>
      <c r="N31" s="15">
        <f t="shared" si="7"/>
        <v>120.78</v>
      </c>
      <c r="O31" s="42">
        <v>850</v>
      </c>
      <c r="P31" s="15">
        <f t="shared" si="12"/>
        <v>1037</v>
      </c>
      <c r="Q31" s="39" t="s">
        <v>61</v>
      </c>
    </row>
    <row r="32" spans="2:17" s="2" customFormat="1" ht="16.5" customHeight="1">
      <c r="B32" s="21" t="s">
        <v>24</v>
      </c>
      <c r="C32" s="30">
        <v>49</v>
      </c>
      <c r="D32" s="8">
        <f t="shared" si="3"/>
        <v>59.78</v>
      </c>
      <c r="E32" s="9">
        <v>1</v>
      </c>
      <c r="F32" s="15">
        <f t="shared" si="8"/>
        <v>1.22</v>
      </c>
      <c r="G32" s="26">
        <v>1</v>
      </c>
      <c r="H32" s="8">
        <f t="shared" si="9"/>
        <v>1.22</v>
      </c>
      <c r="I32" s="8">
        <v>1</v>
      </c>
      <c r="J32" s="8">
        <f t="shared" si="10"/>
        <v>1.22</v>
      </c>
      <c r="K32" s="8">
        <v>1</v>
      </c>
      <c r="L32" s="35">
        <f t="shared" si="11"/>
        <v>1.22</v>
      </c>
      <c r="M32" s="30">
        <v>99</v>
      </c>
      <c r="N32" s="15">
        <f t="shared" si="7"/>
        <v>120.78</v>
      </c>
      <c r="O32" s="42">
        <v>850</v>
      </c>
      <c r="P32" s="15">
        <f t="shared" si="12"/>
        <v>1037</v>
      </c>
      <c r="Q32" s="39" t="s">
        <v>61</v>
      </c>
    </row>
    <row r="33" spans="2:17" s="2" customFormat="1" ht="16.5" customHeight="1">
      <c r="B33" s="21" t="s">
        <v>25</v>
      </c>
      <c r="C33" s="30">
        <v>49</v>
      </c>
      <c r="D33" s="8">
        <f t="shared" si="3"/>
        <v>59.78</v>
      </c>
      <c r="E33" s="9">
        <v>1</v>
      </c>
      <c r="F33" s="15">
        <f t="shared" si="8"/>
        <v>1.22</v>
      </c>
      <c r="G33" s="26">
        <v>1</v>
      </c>
      <c r="H33" s="8">
        <f t="shared" si="9"/>
        <v>1.22</v>
      </c>
      <c r="I33" s="8">
        <v>1</v>
      </c>
      <c r="J33" s="8">
        <f t="shared" si="10"/>
        <v>1.22</v>
      </c>
      <c r="K33" s="8">
        <v>1</v>
      </c>
      <c r="L33" s="35">
        <f t="shared" si="11"/>
        <v>1.22</v>
      </c>
      <c r="M33" s="30">
        <v>99</v>
      </c>
      <c r="N33" s="15">
        <f t="shared" si="7"/>
        <v>120.78</v>
      </c>
      <c r="O33" s="42">
        <v>850</v>
      </c>
      <c r="P33" s="15">
        <f t="shared" si="12"/>
        <v>1037</v>
      </c>
      <c r="Q33" s="39" t="s">
        <v>61</v>
      </c>
    </row>
    <row r="34" spans="2:17" s="2" customFormat="1" ht="16.5" customHeight="1">
      <c r="B34" s="21" t="s">
        <v>26</v>
      </c>
      <c r="C34" s="30">
        <v>49</v>
      </c>
      <c r="D34" s="8">
        <f t="shared" si="3"/>
        <v>59.78</v>
      </c>
      <c r="E34" s="9">
        <v>1</v>
      </c>
      <c r="F34" s="15">
        <f t="shared" si="8"/>
        <v>1.22</v>
      </c>
      <c r="G34" s="26">
        <v>1</v>
      </c>
      <c r="H34" s="8">
        <f t="shared" si="9"/>
        <v>1.22</v>
      </c>
      <c r="I34" s="8">
        <v>1</v>
      </c>
      <c r="J34" s="8">
        <f t="shared" si="10"/>
        <v>1.22</v>
      </c>
      <c r="K34" s="8">
        <v>1</v>
      </c>
      <c r="L34" s="35">
        <f t="shared" si="11"/>
        <v>1.22</v>
      </c>
      <c r="M34" s="30">
        <v>99</v>
      </c>
      <c r="N34" s="15">
        <f t="shared" si="7"/>
        <v>120.78</v>
      </c>
      <c r="O34" s="42">
        <v>850</v>
      </c>
      <c r="P34" s="15">
        <f t="shared" si="12"/>
        <v>1037</v>
      </c>
      <c r="Q34" s="39" t="s">
        <v>61</v>
      </c>
    </row>
    <row r="35" spans="2:17" s="2" customFormat="1" ht="16.5" customHeight="1">
      <c r="B35" s="21" t="s">
        <v>27</v>
      </c>
      <c r="C35" s="30">
        <v>49</v>
      </c>
      <c r="D35" s="8">
        <f t="shared" si="3"/>
        <v>59.78</v>
      </c>
      <c r="E35" s="9">
        <v>1</v>
      </c>
      <c r="F35" s="15">
        <f t="shared" si="8"/>
        <v>1.22</v>
      </c>
      <c r="G35" s="26">
        <v>1</v>
      </c>
      <c r="H35" s="8">
        <f t="shared" si="9"/>
        <v>1.22</v>
      </c>
      <c r="I35" s="8">
        <v>1</v>
      </c>
      <c r="J35" s="8">
        <f t="shared" si="10"/>
        <v>1.22</v>
      </c>
      <c r="K35" s="8">
        <v>1</v>
      </c>
      <c r="L35" s="35">
        <f t="shared" si="11"/>
        <v>1.22</v>
      </c>
      <c r="M35" s="30">
        <v>99</v>
      </c>
      <c r="N35" s="15">
        <f t="shared" si="7"/>
        <v>120.78</v>
      </c>
      <c r="O35" s="42">
        <v>850</v>
      </c>
      <c r="P35" s="15">
        <f t="shared" si="12"/>
        <v>1037</v>
      </c>
      <c r="Q35" s="39" t="s">
        <v>61</v>
      </c>
    </row>
    <row r="36" spans="2:17" s="2" customFormat="1" ht="16.5" customHeight="1">
      <c r="B36" s="21" t="s">
        <v>71</v>
      </c>
      <c r="C36" s="30">
        <v>1</v>
      </c>
      <c r="D36" s="8">
        <f t="shared" si="3"/>
        <v>1.22</v>
      </c>
      <c r="E36" s="9">
        <v>1</v>
      </c>
      <c r="F36" s="15">
        <f t="shared" si="8"/>
        <v>1.22</v>
      </c>
      <c r="G36" s="8">
        <v>1</v>
      </c>
      <c r="H36" s="8">
        <f>+G36*1.22</f>
        <v>1.22</v>
      </c>
      <c r="I36" s="8">
        <v>1</v>
      </c>
      <c r="J36" s="8">
        <f>+I36*1.22</f>
        <v>1.22</v>
      </c>
      <c r="K36" s="8">
        <v>1</v>
      </c>
      <c r="L36" s="15">
        <f>+K36*1.22</f>
        <v>1.22</v>
      </c>
      <c r="M36" s="8" t="s">
        <v>10</v>
      </c>
      <c r="N36" s="35" t="s">
        <v>10</v>
      </c>
      <c r="O36" s="42">
        <v>899</v>
      </c>
      <c r="P36" s="15">
        <f>+O36*1.22</f>
        <v>1096.78</v>
      </c>
      <c r="Q36" s="39" t="s">
        <v>61</v>
      </c>
    </row>
    <row r="37" spans="2:17" s="2" customFormat="1" ht="16.5" customHeight="1">
      <c r="B37" s="21" t="s">
        <v>70</v>
      </c>
      <c r="C37" s="30">
        <v>1</v>
      </c>
      <c r="D37" s="8">
        <f t="shared" si="3"/>
        <v>1.22</v>
      </c>
      <c r="E37" s="9">
        <v>1</v>
      </c>
      <c r="F37" s="15">
        <f t="shared" si="8"/>
        <v>1.22</v>
      </c>
      <c r="G37" s="8">
        <v>1</v>
      </c>
      <c r="H37" s="8">
        <f>+G37*1.22</f>
        <v>1.22</v>
      </c>
      <c r="I37" s="8">
        <v>1</v>
      </c>
      <c r="J37" s="8">
        <f>+I37*1.22</f>
        <v>1.22</v>
      </c>
      <c r="K37" s="8">
        <v>1</v>
      </c>
      <c r="L37" s="15">
        <f>+K37*1.22</f>
        <v>1.22</v>
      </c>
      <c r="M37" s="8" t="s">
        <v>10</v>
      </c>
      <c r="N37" s="35" t="s">
        <v>10</v>
      </c>
      <c r="O37" s="42">
        <v>899</v>
      </c>
      <c r="P37" s="15">
        <f>+O37*1.22</f>
        <v>1096.78</v>
      </c>
      <c r="Q37" s="39" t="s">
        <v>61</v>
      </c>
    </row>
    <row r="38" spans="2:17" s="2" customFormat="1" ht="16.5" customHeight="1">
      <c r="B38" s="21" t="s">
        <v>69</v>
      </c>
      <c r="C38" s="30">
        <v>1</v>
      </c>
      <c r="D38" s="8">
        <f t="shared" si="3"/>
        <v>1.22</v>
      </c>
      <c r="E38" s="9">
        <v>1</v>
      </c>
      <c r="F38" s="15">
        <f t="shared" si="8"/>
        <v>1.22</v>
      </c>
      <c r="G38" s="8">
        <v>1</v>
      </c>
      <c r="H38" s="8">
        <f>+G38*1.22</f>
        <v>1.22</v>
      </c>
      <c r="I38" s="8">
        <v>1</v>
      </c>
      <c r="J38" s="8">
        <f>+I38*1.22</f>
        <v>1.22</v>
      </c>
      <c r="K38" s="8">
        <v>1</v>
      </c>
      <c r="L38" s="15">
        <f>+K38*1.22</f>
        <v>1.22</v>
      </c>
      <c r="M38" s="8" t="s">
        <v>10</v>
      </c>
      <c r="N38" s="35" t="s">
        <v>10</v>
      </c>
      <c r="O38" s="42">
        <v>899</v>
      </c>
      <c r="P38" s="15">
        <f>+O38*1.22</f>
        <v>1096.78</v>
      </c>
      <c r="Q38" s="39" t="s">
        <v>61</v>
      </c>
    </row>
    <row r="39" spans="2:17" s="2" customFormat="1" ht="16.5" customHeight="1">
      <c r="B39" s="21" t="s">
        <v>68</v>
      </c>
      <c r="C39" s="30">
        <v>1</v>
      </c>
      <c r="D39" s="8">
        <f t="shared" si="3"/>
        <v>1.22</v>
      </c>
      <c r="E39" s="9">
        <v>1</v>
      </c>
      <c r="F39" s="15">
        <f t="shared" si="8"/>
        <v>1.22</v>
      </c>
      <c r="G39" s="8">
        <v>1</v>
      </c>
      <c r="H39" s="8">
        <f>+G39*1.22</f>
        <v>1.22</v>
      </c>
      <c r="I39" s="8">
        <v>1</v>
      </c>
      <c r="J39" s="8">
        <f>+I39*1.22</f>
        <v>1.22</v>
      </c>
      <c r="K39" s="8">
        <v>1</v>
      </c>
      <c r="L39" s="15">
        <f>+K39*1.22</f>
        <v>1.22</v>
      </c>
      <c r="M39" s="8" t="s">
        <v>10</v>
      </c>
      <c r="N39" s="35" t="s">
        <v>10</v>
      </c>
      <c r="O39" s="42">
        <v>899</v>
      </c>
      <c r="P39" s="15">
        <f>+O39*1.22</f>
        <v>1096.78</v>
      </c>
      <c r="Q39" s="39" t="s">
        <v>61</v>
      </c>
    </row>
    <row r="40" spans="2:17" s="2" customFormat="1" ht="16.5" customHeight="1">
      <c r="B40" s="21" t="s">
        <v>57</v>
      </c>
      <c r="C40" s="30">
        <v>49</v>
      </c>
      <c r="D40" s="8">
        <f t="shared" si="3"/>
        <v>59.78</v>
      </c>
      <c r="E40" s="9">
        <v>1</v>
      </c>
      <c r="F40" s="15">
        <f t="shared" si="8"/>
        <v>1.22</v>
      </c>
      <c r="G40" s="26">
        <v>1</v>
      </c>
      <c r="H40" s="8">
        <f t="shared" si="9"/>
        <v>1.22</v>
      </c>
      <c r="I40" s="8">
        <v>1</v>
      </c>
      <c r="J40" s="8">
        <f t="shared" si="10"/>
        <v>1.22</v>
      </c>
      <c r="K40" s="8">
        <v>1</v>
      </c>
      <c r="L40" s="35">
        <f t="shared" si="11"/>
        <v>1.22</v>
      </c>
      <c r="M40" s="30">
        <v>99</v>
      </c>
      <c r="N40" s="15">
        <f t="shared" si="7"/>
        <v>120.78</v>
      </c>
      <c r="O40" s="42">
        <v>850</v>
      </c>
      <c r="P40" s="15">
        <f t="shared" si="12"/>
        <v>1037</v>
      </c>
      <c r="Q40" s="39" t="s">
        <v>61</v>
      </c>
    </row>
    <row r="41" spans="2:17" s="2" customFormat="1" ht="16.5" customHeight="1">
      <c r="B41" s="48" t="s">
        <v>28</v>
      </c>
      <c r="C41" s="31" t="s">
        <v>10</v>
      </c>
      <c r="D41" s="6" t="s">
        <v>10</v>
      </c>
      <c r="E41" s="7" t="s">
        <v>10</v>
      </c>
      <c r="F41" s="29" t="s">
        <v>10</v>
      </c>
      <c r="G41" s="52">
        <v>1</v>
      </c>
      <c r="H41" s="51">
        <f t="shared" si="9"/>
        <v>1.22</v>
      </c>
      <c r="I41" s="51">
        <v>1</v>
      </c>
      <c r="J41" s="51">
        <f t="shared" si="10"/>
        <v>1.22</v>
      </c>
      <c r="K41" s="8">
        <v>1</v>
      </c>
      <c r="L41" s="35">
        <f t="shared" si="11"/>
        <v>1.22</v>
      </c>
      <c r="M41" s="30" t="s">
        <v>10</v>
      </c>
      <c r="N41" s="15" t="s">
        <v>10</v>
      </c>
      <c r="O41" s="37">
        <v>1399</v>
      </c>
      <c r="P41" s="15">
        <f t="shared" si="12"/>
        <v>1706.78</v>
      </c>
      <c r="Q41" s="53" t="s">
        <v>61</v>
      </c>
    </row>
    <row r="42" spans="2:17" s="2" customFormat="1" ht="16.5" customHeight="1">
      <c r="B42" s="20" t="s">
        <v>29</v>
      </c>
      <c r="C42" s="30">
        <v>49</v>
      </c>
      <c r="D42" s="8">
        <f t="shared" si="3"/>
        <v>59.78</v>
      </c>
      <c r="E42" s="9">
        <v>1</v>
      </c>
      <c r="F42" s="15">
        <f t="shared" si="8"/>
        <v>1.22</v>
      </c>
      <c r="G42" s="26">
        <v>1</v>
      </c>
      <c r="H42" s="8">
        <f t="shared" si="9"/>
        <v>1.22</v>
      </c>
      <c r="I42" s="8">
        <v>1</v>
      </c>
      <c r="J42" s="8">
        <f t="shared" si="10"/>
        <v>1.22</v>
      </c>
      <c r="K42" s="8">
        <v>1</v>
      </c>
      <c r="L42" s="35">
        <f t="shared" si="11"/>
        <v>1.22</v>
      </c>
      <c r="M42" s="30">
        <v>99</v>
      </c>
      <c r="N42" s="15">
        <f t="shared" si="7"/>
        <v>120.78</v>
      </c>
      <c r="O42" s="42">
        <v>850</v>
      </c>
      <c r="P42" s="15">
        <f t="shared" si="12"/>
        <v>1037</v>
      </c>
      <c r="Q42" s="39" t="s">
        <v>61</v>
      </c>
    </row>
    <row r="43" spans="2:17" s="2" customFormat="1" ht="16.5" customHeight="1">
      <c r="B43" s="20" t="s">
        <v>30</v>
      </c>
      <c r="C43" s="30">
        <v>49</v>
      </c>
      <c r="D43" s="8">
        <f t="shared" si="3"/>
        <v>59.78</v>
      </c>
      <c r="E43" s="9">
        <v>1</v>
      </c>
      <c r="F43" s="15">
        <f t="shared" si="8"/>
        <v>1.22</v>
      </c>
      <c r="G43" s="26">
        <v>1</v>
      </c>
      <c r="H43" s="8">
        <f t="shared" si="9"/>
        <v>1.22</v>
      </c>
      <c r="I43" s="8">
        <v>1</v>
      </c>
      <c r="J43" s="8">
        <f t="shared" si="10"/>
        <v>1.22</v>
      </c>
      <c r="K43" s="8">
        <v>1</v>
      </c>
      <c r="L43" s="35">
        <f t="shared" si="11"/>
        <v>1.22</v>
      </c>
      <c r="M43" s="30">
        <v>99</v>
      </c>
      <c r="N43" s="15">
        <f t="shared" si="7"/>
        <v>120.78</v>
      </c>
      <c r="O43" s="42">
        <v>850</v>
      </c>
      <c r="P43" s="16">
        <f t="shared" si="12"/>
        <v>1037</v>
      </c>
      <c r="Q43" s="40" t="s">
        <v>61</v>
      </c>
    </row>
    <row r="44" spans="2:17" s="2" customFormat="1" ht="16.5" customHeight="1">
      <c r="B44" s="56" t="s">
        <v>52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2:17" s="2" customFormat="1" ht="16.5" customHeight="1">
      <c r="B45" s="20" t="s">
        <v>31</v>
      </c>
      <c r="C45" s="30">
        <v>1</v>
      </c>
      <c r="D45" s="8">
        <f>C45*1.22</f>
        <v>1.22</v>
      </c>
      <c r="E45" s="9">
        <v>1</v>
      </c>
      <c r="F45" s="15">
        <f>E45*1.22</f>
        <v>1.22</v>
      </c>
      <c r="G45" s="24">
        <v>1</v>
      </c>
      <c r="H45" s="8">
        <f>G45*1.22</f>
        <v>1.22</v>
      </c>
      <c r="I45" s="9">
        <v>1</v>
      </c>
      <c r="J45" s="8">
        <f>I45*1.22</f>
        <v>1.22</v>
      </c>
      <c r="K45" s="9">
        <v>1</v>
      </c>
      <c r="L45" s="35">
        <f>K45*1.22</f>
        <v>1.22</v>
      </c>
      <c r="M45" s="31">
        <v>49</v>
      </c>
      <c r="N45" s="15">
        <f>M45*1.22</f>
        <v>59.78</v>
      </c>
      <c r="O45" s="42">
        <v>850</v>
      </c>
      <c r="P45" s="16">
        <f t="shared" si="12"/>
        <v>1037</v>
      </c>
      <c r="Q45" s="40" t="s">
        <v>61</v>
      </c>
    </row>
    <row r="46" spans="2:17" s="10" customFormat="1" ht="16.5" customHeight="1">
      <c r="B46" s="20" t="s">
        <v>72</v>
      </c>
      <c r="C46" s="30">
        <v>1</v>
      </c>
      <c r="D46" s="8">
        <f>C46*1.22</f>
        <v>1.22</v>
      </c>
      <c r="E46" s="9">
        <v>1</v>
      </c>
      <c r="F46" s="15">
        <f>E46*1.22</f>
        <v>1.22</v>
      </c>
      <c r="G46" s="37">
        <v>1</v>
      </c>
      <c r="H46" s="8">
        <f>+G46*1.22</f>
        <v>1.22</v>
      </c>
      <c r="I46" s="66">
        <v>1</v>
      </c>
      <c r="J46" s="8">
        <f>+I46*1.22</f>
        <v>1.22</v>
      </c>
      <c r="K46" s="66">
        <v>1</v>
      </c>
      <c r="L46" s="15">
        <f>+K46*1.22</f>
        <v>1.22</v>
      </c>
      <c r="M46" s="67">
        <v>199</v>
      </c>
      <c r="N46" s="35">
        <f>+M46*1.22</f>
        <v>242.78</v>
      </c>
      <c r="O46" s="42">
        <v>850</v>
      </c>
      <c r="P46" s="15">
        <f>+O46*1.22</f>
        <v>1037</v>
      </c>
      <c r="Q46" s="39" t="s">
        <v>61</v>
      </c>
    </row>
    <row r="47" spans="2:17" s="2" customFormat="1" ht="16.5" customHeight="1">
      <c r="B47" s="56" t="s">
        <v>51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2:17" ht="16.5" customHeight="1">
      <c r="B48" s="20" t="s">
        <v>58</v>
      </c>
      <c r="C48" s="31">
        <v>1</v>
      </c>
      <c r="D48" s="8">
        <f>C48*1.22</f>
        <v>1.22</v>
      </c>
      <c r="E48" s="7">
        <v>1</v>
      </c>
      <c r="F48" s="15">
        <f>E48*1.22</f>
        <v>1.22</v>
      </c>
      <c r="G48" s="25">
        <v>1</v>
      </c>
      <c r="H48" s="8">
        <f aca="true" t="shared" si="13" ref="H48:H58">G48*1.22</f>
        <v>1.22</v>
      </c>
      <c r="I48" s="7">
        <v>1</v>
      </c>
      <c r="J48" s="8">
        <f aca="true" t="shared" si="14" ref="J48:J58">I48*1.22</f>
        <v>1.22</v>
      </c>
      <c r="K48" s="7">
        <v>1</v>
      </c>
      <c r="L48" s="35">
        <f aca="true" t="shared" si="15" ref="L48:L58">K48*1.22</f>
        <v>1.22</v>
      </c>
      <c r="M48" s="31">
        <v>49</v>
      </c>
      <c r="N48" s="15">
        <f aca="true" t="shared" si="16" ref="N48:N54">M48*1.22</f>
        <v>59.78</v>
      </c>
      <c r="O48" s="42">
        <v>850</v>
      </c>
      <c r="P48" s="16">
        <f t="shared" si="12"/>
        <v>1037</v>
      </c>
      <c r="Q48" s="40" t="s">
        <v>61</v>
      </c>
    </row>
    <row r="49" spans="2:17" s="2" customFormat="1" ht="16.5" customHeight="1">
      <c r="B49" s="20" t="s">
        <v>32</v>
      </c>
      <c r="C49" s="31">
        <v>1</v>
      </c>
      <c r="D49" s="8">
        <f>C49*1.22</f>
        <v>1.22</v>
      </c>
      <c r="E49" s="7">
        <v>1</v>
      </c>
      <c r="F49" s="15">
        <f>E49*1.22</f>
        <v>1.22</v>
      </c>
      <c r="G49" s="25">
        <v>1</v>
      </c>
      <c r="H49" s="8">
        <f t="shared" si="13"/>
        <v>1.22</v>
      </c>
      <c r="I49" s="7">
        <v>1</v>
      </c>
      <c r="J49" s="8">
        <f t="shared" si="14"/>
        <v>1.22</v>
      </c>
      <c r="K49" s="7">
        <v>1</v>
      </c>
      <c r="L49" s="35">
        <f t="shared" si="15"/>
        <v>1.22</v>
      </c>
      <c r="M49" s="31">
        <v>49</v>
      </c>
      <c r="N49" s="15">
        <f t="shared" si="16"/>
        <v>59.78</v>
      </c>
      <c r="O49" s="42">
        <v>850</v>
      </c>
      <c r="P49" s="16">
        <f t="shared" si="12"/>
        <v>1037</v>
      </c>
      <c r="Q49" s="40" t="s">
        <v>61</v>
      </c>
    </row>
    <row r="50" spans="2:17" s="2" customFormat="1" ht="16.5" customHeight="1">
      <c r="B50" s="21" t="s">
        <v>38</v>
      </c>
      <c r="C50" s="31">
        <v>1</v>
      </c>
      <c r="D50" s="8">
        <f>C50*1.22</f>
        <v>1.22</v>
      </c>
      <c r="E50" s="7">
        <v>1</v>
      </c>
      <c r="F50" s="15">
        <f>E50*1.22</f>
        <v>1.22</v>
      </c>
      <c r="G50" s="25">
        <v>1</v>
      </c>
      <c r="H50" s="8">
        <f t="shared" si="13"/>
        <v>1.22</v>
      </c>
      <c r="I50" s="7">
        <v>1</v>
      </c>
      <c r="J50" s="8">
        <f t="shared" si="14"/>
        <v>1.22</v>
      </c>
      <c r="K50" s="7">
        <v>1</v>
      </c>
      <c r="L50" s="35">
        <f t="shared" si="15"/>
        <v>1.22</v>
      </c>
      <c r="M50" s="31">
        <v>49</v>
      </c>
      <c r="N50" s="15">
        <f t="shared" si="16"/>
        <v>59.78</v>
      </c>
      <c r="O50" s="42">
        <v>850</v>
      </c>
      <c r="P50" s="16">
        <f t="shared" si="12"/>
        <v>1037</v>
      </c>
      <c r="Q50" s="40" t="s">
        <v>61</v>
      </c>
    </row>
    <row r="51" spans="2:17" s="2" customFormat="1" ht="16.5" customHeight="1">
      <c r="B51" s="20" t="s">
        <v>33</v>
      </c>
      <c r="C51" s="31">
        <v>1</v>
      </c>
      <c r="D51" s="8">
        <f>C51*1.22</f>
        <v>1.22</v>
      </c>
      <c r="E51" s="7">
        <v>1</v>
      </c>
      <c r="F51" s="15">
        <f>E51*1.22</f>
        <v>1.22</v>
      </c>
      <c r="G51" s="25">
        <v>1</v>
      </c>
      <c r="H51" s="8">
        <f t="shared" si="13"/>
        <v>1.22</v>
      </c>
      <c r="I51" s="7">
        <v>1</v>
      </c>
      <c r="J51" s="8">
        <f t="shared" si="14"/>
        <v>1.22</v>
      </c>
      <c r="K51" s="7">
        <v>1</v>
      </c>
      <c r="L51" s="35">
        <f t="shared" si="15"/>
        <v>1.22</v>
      </c>
      <c r="M51" s="31">
        <v>49</v>
      </c>
      <c r="N51" s="15">
        <f t="shared" si="16"/>
        <v>59.78</v>
      </c>
      <c r="O51" s="42">
        <v>850</v>
      </c>
      <c r="P51" s="16">
        <f t="shared" si="12"/>
        <v>1037</v>
      </c>
      <c r="Q51" s="40" t="s">
        <v>61</v>
      </c>
    </row>
    <row r="52" spans="2:17" s="2" customFormat="1" ht="16.5" customHeight="1">
      <c r="B52" s="20" t="s">
        <v>34</v>
      </c>
      <c r="C52" s="31">
        <v>1</v>
      </c>
      <c r="D52" s="8">
        <f>C52*1.22</f>
        <v>1.22</v>
      </c>
      <c r="E52" s="7">
        <v>1</v>
      </c>
      <c r="F52" s="15">
        <f>E52*1.22</f>
        <v>1.22</v>
      </c>
      <c r="G52" s="25">
        <v>1</v>
      </c>
      <c r="H52" s="8">
        <f t="shared" si="13"/>
        <v>1.22</v>
      </c>
      <c r="I52" s="7">
        <v>1</v>
      </c>
      <c r="J52" s="8">
        <f t="shared" si="14"/>
        <v>1.22</v>
      </c>
      <c r="K52" s="7">
        <v>1</v>
      </c>
      <c r="L52" s="35">
        <f t="shared" si="15"/>
        <v>1.22</v>
      </c>
      <c r="M52" s="31">
        <v>49</v>
      </c>
      <c r="N52" s="15">
        <f t="shared" si="16"/>
        <v>59.78</v>
      </c>
      <c r="O52" s="42">
        <v>850</v>
      </c>
      <c r="P52" s="16">
        <f t="shared" si="12"/>
        <v>1037</v>
      </c>
      <c r="Q52" s="40" t="s">
        <v>61</v>
      </c>
    </row>
    <row r="53" spans="2:17" s="2" customFormat="1" ht="16.5" customHeight="1">
      <c r="B53" s="47" t="s">
        <v>41</v>
      </c>
      <c r="C53" s="31" t="s">
        <v>10</v>
      </c>
      <c r="D53" s="6" t="s">
        <v>10</v>
      </c>
      <c r="E53" s="7" t="s">
        <v>10</v>
      </c>
      <c r="F53" s="29" t="s">
        <v>10</v>
      </c>
      <c r="G53" s="68">
        <v>1</v>
      </c>
      <c r="H53" s="51">
        <f t="shared" si="13"/>
        <v>1.22</v>
      </c>
      <c r="I53" s="69">
        <v>1</v>
      </c>
      <c r="J53" s="51">
        <f t="shared" si="14"/>
        <v>1.22</v>
      </c>
      <c r="K53" s="7">
        <v>1</v>
      </c>
      <c r="L53" s="35">
        <f t="shared" si="15"/>
        <v>1.22</v>
      </c>
      <c r="M53" s="31" t="s">
        <v>10</v>
      </c>
      <c r="N53" s="15" t="s">
        <v>10</v>
      </c>
      <c r="O53" s="42">
        <v>1099</v>
      </c>
      <c r="P53" s="16">
        <f t="shared" si="12"/>
        <v>1340.78</v>
      </c>
      <c r="Q53" s="70" t="s">
        <v>61</v>
      </c>
    </row>
    <row r="54" spans="2:17" s="2" customFormat="1" ht="16.5" customHeight="1">
      <c r="B54" s="20" t="s">
        <v>35</v>
      </c>
      <c r="C54" s="31">
        <v>1</v>
      </c>
      <c r="D54" s="8">
        <f>C54*1.22</f>
        <v>1.22</v>
      </c>
      <c r="E54" s="7">
        <v>1</v>
      </c>
      <c r="F54" s="15">
        <f>E54*1.22</f>
        <v>1.22</v>
      </c>
      <c r="G54" s="25">
        <v>1</v>
      </c>
      <c r="H54" s="8">
        <f t="shared" si="13"/>
        <v>1.22</v>
      </c>
      <c r="I54" s="7">
        <v>1</v>
      </c>
      <c r="J54" s="8">
        <f t="shared" si="14"/>
        <v>1.22</v>
      </c>
      <c r="K54" s="7">
        <v>1</v>
      </c>
      <c r="L54" s="35">
        <f t="shared" si="15"/>
        <v>1.22</v>
      </c>
      <c r="M54" s="31">
        <v>49</v>
      </c>
      <c r="N54" s="15">
        <f t="shared" si="16"/>
        <v>59.78</v>
      </c>
      <c r="O54" s="42">
        <v>850</v>
      </c>
      <c r="P54" s="16">
        <f t="shared" si="12"/>
        <v>1037</v>
      </c>
      <c r="Q54" s="40" t="s">
        <v>61</v>
      </c>
    </row>
    <row r="55" spans="2:17" s="2" customFormat="1" ht="16.5" customHeight="1">
      <c r="B55" s="47" t="s">
        <v>39</v>
      </c>
      <c r="C55" s="31" t="s">
        <v>10</v>
      </c>
      <c r="D55" s="6" t="s">
        <v>10</v>
      </c>
      <c r="E55" s="7" t="s">
        <v>10</v>
      </c>
      <c r="F55" s="29" t="s">
        <v>10</v>
      </c>
      <c r="G55" s="68">
        <v>1</v>
      </c>
      <c r="H55" s="51">
        <f t="shared" si="13"/>
        <v>1.22</v>
      </c>
      <c r="I55" s="69">
        <v>1</v>
      </c>
      <c r="J55" s="51">
        <f t="shared" si="14"/>
        <v>1.22</v>
      </c>
      <c r="K55" s="7">
        <v>1</v>
      </c>
      <c r="L55" s="35">
        <f t="shared" si="15"/>
        <v>1.22</v>
      </c>
      <c r="M55" s="31" t="s">
        <v>10</v>
      </c>
      <c r="N55" s="15" t="s">
        <v>10</v>
      </c>
      <c r="O55" s="42">
        <v>1099</v>
      </c>
      <c r="P55" s="16">
        <f t="shared" si="12"/>
        <v>1340.78</v>
      </c>
      <c r="Q55" s="70" t="s">
        <v>61</v>
      </c>
    </row>
    <row r="56" spans="2:17" s="2" customFormat="1" ht="16.5" customHeight="1">
      <c r="B56" s="47" t="s">
        <v>40</v>
      </c>
      <c r="C56" s="31" t="s">
        <v>10</v>
      </c>
      <c r="D56" s="6" t="s">
        <v>10</v>
      </c>
      <c r="E56" s="7" t="s">
        <v>10</v>
      </c>
      <c r="F56" s="29" t="s">
        <v>10</v>
      </c>
      <c r="G56" s="68">
        <v>1</v>
      </c>
      <c r="H56" s="51">
        <f t="shared" si="13"/>
        <v>1.22</v>
      </c>
      <c r="I56" s="69">
        <v>1</v>
      </c>
      <c r="J56" s="51">
        <f t="shared" si="14"/>
        <v>1.22</v>
      </c>
      <c r="K56" s="7">
        <v>1</v>
      </c>
      <c r="L56" s="35">
        <f t="shared" si="15"/>
        <v>1.22</v>
      </c>
      <c r="M56" s="31" t="s">
        <v>10</v>
      </c>
      <c r="N56" s="15" t="s">
        <v>10</v>
      </c>
      <c r="O56" s="42">
        <v>1099</v>
      </c>
      <c r="P56" s="16">
        <f t="shared" si="12"/>
        <v>1340.78</v>
      </c>
      <c r="Q56" s="70" t="s">
        <v>61</v>
      </c>
    </row>
    <row r="57" spans="1:17" s="2" customFormat="1" ht="16.5" customHeight="1">
      <c r="A57" s="44"/>
      <c r="B57" s="48" t="s">
        <v>36</v>
      </c>
      <c r="C57" s="31" t="s">
        <v>10</v>
      </c>
      <c r="D57" s="6" t="s">
        <v>10</v>
      </c>
      <c r="E57" s="7" t="s">
        <v>10</v>
      </c>
      <c r="F57" s="29" t="s">
        <v>10</v>
      </c>
      <c r="G57" s="68">
        <v>1</v>
      </c>
      <c r="H57" s="51">
        <f t="shared" si="13"/>
        <v>1.22</v>
      </c>
      <c r="I57" s="69">
        <v>1</v>
      </c>
      <c r="J57" s="51">
        <f t="shared" si="14"/>
        <v>1.22</v>
      </c>
      <c r="K57" s="7">
        <v>1</v>
      </c>
      <c r="L57" s="35">
        <f t="shared" si="15"/>
        <v>1.22</v>
      </c>
      <c r="M57" s="31" t="s">
        <v>10</v>
      </c>
      <c r="N57" s="15" t="s">
        <v>10</v>
      </c>
      <c r="O57" s="37">
        <v>1699</v>
      </c>
      <c r="P57" s="16">
        <f t="shared" si="12"/>
        <v>2072.7799999999997</v>
      </c>
      <c r="Q57" s="70" t="s">
        <v>61</v>
      </c>
    </row>
    <row r="58" spans="1:17" s="2" customFormat="1" ht="16.5" customHeight="1">
      <c r="A58" s="45"/>
      <c r="B58" s="48" t="s">
        <v>37</v>
      </c>
      <c r="C58" s="31" t="s">
        <v>10</v>
      </c>
      <c r="D58" s="6" t="s">
        <v>10</v>
      </c>
      <c r="E58" s="7" t="s">
        <v>10</v>
      </c>
      <c r="F58" s="29" t="s">
        <v>10</v>
      </c>
      <c r="G58" s="68">
        <v>1</v>
      </c>
      <c r="H58" s="51">
        <f t="shared" si="13"/>
        <v>1.22</v>
      </c>
      <c r="I58" s="69">
        <v>1</v>
      </c>
      <c r="J58" s="51">
        <f t="shared" si="14"/>
        <v>1.22</v>
      </c>
      <c r="K58" s="7">
        <v>1</v>
      </c>
      <c r="L58" s="35">
        <f t="shared" si="15"/>
        <v>1.22</v>
      </c>
      <c r="M58" s="31" t="s">
        <v>10</v>
      </c>
      <c r="N58" s="15" t="s">
        <v>10</v>
      </c>
      <c r="O58" s="37">
        <v>1699</v>
      </c>
      <c r="P58" s="16">
        <f t="shared" si="12"/>
        <v>2072.7799999999997</v>
      </c>
      <c r="Q58" s="70" t="s">
        <v>61</v>
      </c>
    </row>
    <row r="59" spans="1:17" s="2" customFormat="1" ht="16.5" customHeight="1">
      <c r="A59" s="45"/>
      <c r="B59" s="56" t="s">
        <v>50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s="2" customFormat="1" ht="16.5" customHeight="1">
      <c r="A60" s="45"/>
      <c r="B60" s="20" t="s">
        <v>42</v>
      </c>
      <c r="C60" s="31">
        <v>1</v>
      </c>
      <c r="D60" s="8">
        <f>C60*1.22</f>
        <v>1.22</v>
      </c>
      <c r="E60" s="7">
        <v>1</v>
      </c>
      <c r="F60" s="15">
        <f>E60*1.22</f>
        <v>1.22</v>
      </c>
      <c r="G60" s="25">
        <v>1</v>
      </c>
      <c r="H60" s="8">
        <f>G60*1.22</f>
        <v>1.22</v>
      </c>
      <c r="I60" s="7">
        <v>1</v>
      </c>
      <c r="J60" s="8">
        <f>I60*1.22</f>
        <v>1.22</v>
      </c>
      <c r="K60" s="7">
        <v>1</v>
      </c>
      <c r="L60" s="35">
        <f>K60*1.22</f>
        <v>1.22</v>
      </c>
      <c r="M60" s="31">
        <v>49</v>
      </c>
      <c r="N60" s="15">
        <f>M60*1.22</f>
        <v>59.78</v>
      </c>
      <c r="O60" s="42">
        <v>850</v>
      </c>
      <c r="P60" s="16">
        <f t="shared" si="12"/>
        <v>1037</v>
      </c>
      <c r="Q60" s="40" t="s">
        <v>61</v>
      </c>
    </row>
    <row r="61" spans="1:17" s="2" customFormat="1" ht="16.5" customHeight="1">
      <c r="A61" s="45"/>
      <c r="B61" s="20" t="s">
        <v>43</v>
      </c>
      <c r="C61" s="31">
        <v>1</v>
      </c>
      <c r="D61" s="8">
        <f>C61*1.22</f>
        <v>1.22</v>
      </c>
      <c r="E61" s="7">
        <v>1</v>
      </c>
      <c r="F61" s="15">
        <f>E61*1.22</f>
        <v>1.22</v>
      </c>
      <c r="G61" s="25">
        <v>1</v>
      </c>
      <c r="H61" s="8">
        <f>G61*1.22</f>
        <v>1.22</v>
      </c>
      <c r="I61" s="7">
        <v>1</v>
      </c>
      <c r="J61" s="8">
        <f>I61*1.22</f>
        <v>1.22</v>
      </c>
      <c r="K61" s="7">
        <v>1</v>
      </c>
      <c r="L61" s="35">
        <f>K61*1.22</f>
        <v>1.22</v>
      </c>
      <c r="M61" s="31">
        <v>49</v>
      </c>
      <c r="N61" s="15">
        <f>M61*1.22</f>
        <v>59.78</v>
      </c>
      <c r="O61" s="42">
        <v>850</v>
      </c>
      <c r="P61" s="16">
        <f t="shared" si="12"/>
        <v>1037</v>
      </c>
      <c r="Q61" s="40" t="s">
        <v>61</v>
      </c>
    </row>
    <row r="62" spans="1:17" s="2" customFormat="1" ht="16.5" customHeight="1">
      <c r="A62" s="45"/>
      <c r="B62" s="21" t="s">
        <v>44</v>
      </c>
      <c r="C62" s="31">
        <v>1</v>
      </c>
      <c r="D62" s="8">
        <f>C62*1.22</f>
        <v>1.22</v>
      </c>
      <c r="E62" s="7">
        <v>1</v>
      </c>
      <c r="F62" s="15">
        <f>E62*1.22</f>
        <v>1.22</v>
      </c>
      <c r="G62" s="25">
        <v>1</v>
      </c>
      <c r="H62" s="8">
        <f>G62*1.22</f>
        <v>1.22</v>
      </c>
      <c r="I62" s="7">
        <v>1</v>
      </c>
      <c r="J62" s="8">
        <f>I62*1.22</f>
        <v>1.22</v>
      </c>
      <c r="K62" s="7">
        <v>1</v>
      </c>
      <c r="L62" s="35">
        <f>K62*1.22</f>
        <v>1.22</v>
      </c>
      <c r="M62" s="31">
        <v>49</v>
      </c>
      <c r="N62" s="15">
        <f>M62*1.22</f>
        <v>59.78</v>
      </c>
      <c r="O62" s="42">
        <v>850</v>
      </c>
      <c r="P62" s="16">
        <f t="shared" si="12"/>
        <v>1037</v>
      </c>
      <c r="Q62" s="40" t="s">
        <v>61</v>
      </c>
    </row>
    <row r="63" spans="1:17" s="2" customFormat="1" ht="16.5" customHeight="1">
      <c r="A63" s="45"/>
      <c r="B63" s="56" t="s">
        <v>49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</row>
    <row r="64" spans="1:17" s="2" customFormat="1" ht="16.5" customHeight="1">
      <c r="A64" s="45"/>
      <c r="B64" s="22" t="s">
        <v>45</v>
      </c>
      <c r="C64" s="32">
        <v>49</v>
      </c>
      <c r="D64" s="13">
        <f>C64*1.22</f>
        <v>59.78</v>
      </c>
      <c r="E64" s="12">
        <v>1</v>
      </c>
      <c r="F64" s="33">
        <f>E64*1.22</f>
        <v>1.22</v>
      </c>
      <c r="G64" s="27">
        <v>1</v>
      </c>
      <c r="H64" s="13">
        <f>G64*1.22</f>
        <v>1.22</v>
      </c>
      <c r="I64" s="12">
        <v>1</v>
      </c>
      <c r="J64" s="13">
        <f>I64*1.22</f>
        <v>1.22</v>
      </c>
      <c r="K64" s="12">
        <v>1</v>
      </c>
      <c r="L64" s="36">
        <f>K64*1.22</f>
        <v>1.22</v>
      </c>
      <c r="M64" s="32">
        <v>49</v>
      </c>
      <c r="N64" s="33">
        <f>M64*1.22</f>
        <v>59.78</v>
      </c>
      <c r="O64" s="43">
        <v>850</v>
      </c>
      <c r="P64" s="17">
        <f t="shared" si="12"/>
        <v>1037</v>
      </c>
      <c r="Q64" s="41" t="s">
        <v>61</v>
      </c>
    </row>
    <row r="65" spans="2:17" s="2" customFormat="1" ht="16.5" customHeight="1">
      <c r="B65" s="2" t="s">
        <v>46</v>
      </c>
      <c r="Q65" s="11"/>
    </row>
    <row r="66" s="2" customFormat="1" ht="16.5" customHeight="1">
      <c r="Q66" s="11"/>
    </row>
    <row r="67" s="2" customFormat="1" ht="16.5" customHeight="1">
      <c r="Q67" s="11"/>
    </row>
    <row r="68" s="2" customFormat="1" ht="16.5" customHeight="1">
      <c r="Q68" s="11"/>
    </row>
    <row r="69" spans="3:15" s="2" customFormat="1" ht="16.5" customHeight="1">
      <c r="C69" s="49"/>
      <c r="E69" s="49"/>
      <c r="H69" s="49"/>
      <c r="L69" s="49"/>
      <c r="O69" s="49"/>
    </row>
    <row r="70" spans="3:15" s="2" customFormat="1" ht="16.5" customHeight="1">
      <c r="C70" s="46" t="s">
        <v>73</v>
      </c>
      <c r="E70" s="46" t="s">
        <v>74</v>
      </c>
      <c r="G70" s="46"/>
      <c r="H70" s="46" t="s">
        <v>75</v>
      </c>
      <c r="K70" s="46"/>
      <c r="L70" s="46" t="s">
        <v>76</v>
      </c>
      <c r="M70" s="11"/>
      <c r="O70" s="50" t="s">
        <v>77</v>
      </c>
    </row>
    <row r="71" spans="3:15" s="2" customFormat="1" ht="16.5" customHeight="1">
      <c r="C71" s="50" t="s">
        <v>78</v>
      </c>
      <c r="E71" s="50" t="s">
        <v>79</v>
      </c>
      <c r="G71" s="46"/>
      <c r="H71" s="50" t="s">
        <v>80</v>
      </c>
      <c r="K71" s="46"/>
      <c r="L71" s="46" t="s">
        <v>81</v>
      </c>
      <c r="M71" s="11"/>
      <c r="O71" s="50" t="s">
        <v>82</v>
      </c>
    </row>
    <row r="72" s="2" customFormat="1" ht="16.5" customHeight="1">
      <c r="Q72" s="11"/>
    </row>
    <row r="73" s="2" customFormat="1" ht="16.5" customHeight="1">
      <c r="Q73" s="11"/>
    </row>
    <row r="74" s="2" customFormat="1" ht="16.5" customHeight="1">
      <c r="Q74" s="11"/>
    </row>
    <row r="75" s="2" customFormat="1" ht="16.5" customHeight="1">
      <c r="Q75" s="11"/>
    </row>
    <row r="76" s="2" customFormat="1" ht="16.5" customHeight="1">
      <c r="Q76" s="11"/>
    </row>
    <row r="77" s="2" customFormat="1" ht="16.5" customHeight="1">
      <c r="Q77" s="11"/>
    </row>
    <row r="78" s="2" customFormat="1" ht="16.5" customHeight="1">
      <c r="Q78" s="11"/>
    </row>
    <row r="79" s="2" customFormat="1" ht="16.5" customHeight="1">
      <c r="Q79" s="11"/>
    </row>
    <row r="80" s="2" customFormat="1" ht="16.5" customHeight="1">
      <c r="Q80" s="11"/>
    </row>
    <row r="81" s="2" customFormat="1" ht="16.5" customHeight="1">
      <c r="Q81" s="11"/>
    </row>
    <row r="82" s="2" customFormat="1" ht="16.5" customHeight="1">
      <c r="Q82" s="11"/>
    </row>
    <row r="83" s="2" customFormat="1" ht="16.5" customHeight="1">
      <c r="Q83" s="11"/>
    </row>
    <row r="84" s="2" customFormat="1" ht="16.5" customHeight="1">
      <c r="Q84" s="11"/>
    </row>
    <row r="85" s="2" customFormat="1" ht="16.5" customHeight="1">
      <c r="Q85" s="11"/>
    </row>
    <row r="86" s="2" customFormat="1" ht="16.5" customHeight="1">
      <c r="Q86" s="11"/>
    </row>
    <row r="87" s="2" customFormat="1" ht="16.5" customHeight="1">
      <c r="Q87" s="11"/>
    </row>
    <row r="88" s="2" customFormat="1" ht="16.5" customHeight="1">
      <c r="Q88" s="11"/>
    </row>
    <row r="89" s="2" customFormat="1" ht="16.5" customHeight="1">
      <c r="Q89" s="11"/>
    </row>
    <row r="90" s="2" customFormat="1" ht="16.5" customHeight="1">
      <c r="Q90" s="11"/>
    </row>
    <row r="91" s="2" customFormat="1" ht="16.5" customHeight="1">
      <c r="Q91" s="11"/>
    </row>
    <row r="92" s="2" customFormat="1" ht="16.5" customHeight="1">
      <c r="Q92" s="11"/>
    </row>
    <row r="93" s="2" customFormat="1" ht="16.5" customHeight="1">
      <c r="Q93" s="11"/>
    </row>
    <row r="94" s="2" customFormat="1" ht="16.5" customHeight="1">
      <c r="Q94" s="11"/>
    </row>
    <row r="95" s="2" customFormat="1" ht="16.5" customHeight="1">
      <c r="Q95" s="11"/>
    </row>
    <row r="96" s="2" customFormat="1" ht="16.5" customHeight="1">
      <c r="Q96" s="11"/>
    </row>
    <row r="97" s="2" customFormat="1" ht="16.5" customHeight="1">
      <c r="Q97" s="11"/>
    </row>
    <row r="98" s="2" customFormat="1" ht="16.5" customHeight="1">
      <c r="Q98" s="11"/>
    </row>
    <row r="99" s="2" customFormat="1" ht="16.5" customHeight="1">
      <c r="Q99" s="11"/>
    </row>
    <row r="100" s="2" customFormat="1" ht="16.5" customHeight="1">
      <c r="Q100" s="11"/>
    </row>
    <row r="101" s="2" customFormat="1" ht="16.5" customHeight="1">
      <c r="Q101" s="11"/>
    </row>
    <row r="102" s="2" customFormat="1" ht="16.5" customHeight="1">
      <c r="Q102" s="11"/>
    </row>
    <row r="103" s="2" customFormat="1" ht="16.5" customHeight="1">
      <c r="Q103" s="11"/>
    </row>
    <row r="104" s="2" customFormat="1" ht="16.5" customHeight="1">
      <c r="Q104" s="11"/>
    </row>
    <row r="105" s="2" customFormat="1" ht="16.5" customHeight="1">
      <c r="Q105" s="11"/>
    </row>
    <row r="106" s="2" customFormat="1" ht="16.5" customHeight="1">
      <c r="Q106" s="11"/>
    </row>
    <row r="107" s="2" customFormat="1" ht="16.5" customHeight="1">
      <c r="Q107" s="11"/>
    </row>
    <row r="108" s="2" customFormat="1" ht="16.5" customHeight="1">
      <c r="Q108" s="11"/>
    </row>
    <row r="109" s="2" customFormat="1" ht="16.5" customHeight="1">
      <c r="Q109" s="11"/>
    </row>
    <row r="110" s="2" customFormat="1" ht="16.5" customHeight="1">
      <c r="Q110" s="11"/>
    </row>
    <row r="111" s="2" customFormat="1" ht="16.5" customHeight="1">
      <c r="Q111" s="11"/>
    </row>
    <row r="112" s="2" customFormat="1" ht="16.5" customHeight="1">
      <c r="Q112" s="11"/>
    </row>
    <row r="113" s="2" customFormat="1" ht="16.5" customHeight="1">
      <c r="Q113" s="11"/>
    </row>
    <row r="114" s="2" customFormat="1" ht="16.5" customHeight="1">
      <c r="Q114" s="11"/>
    </row>
    <row r="115" s="2" customFormat="1" ht="16.5" customHeight="1">
      <c r="Q115" s="11"/>
    </row>
    <row r="116" s="2" customFormat="1" ht="16.5" customHeight="1">
      <c r="Q116" s="11"/>
    </row>
    <row r="117" s="2" customFormat="1" ht="16.5" customHeight="1">
      <c r="Q117" s="11"/>
    </row>
    <row r="118" s="2" customFormat="1" ht="16.5" customHeight="1">
      <c r="Q118" s="11"/>
    </row>
    <row r="119" s="2" customFormat="1" ht="16.5" customHeight="1">
      <c r="Q119" s="11"/>
    </row>
    <row r="120" s="2" customFormat="1" ht="16.5" customHeight="1">
      <c r="Q120" s="11"/>
    </row>
    <row r="121" s="2" customFormat="1" ht="16.5" customHeight="1">
      <c r="Q121" s="11"/>
    </row>
    <row r="122" s="2" customFormat="1" ht="16.5" customHeight="1">
      <c r="Q122" s="11"/>
    </row>
    <row r="123" s="2" customFormat="1" ht="16.5" customHeight="1">
      <c r="Q123" s="11"/>
    </row>
    <row r="124" s="2" customFormat="1" ht="16.5" customHeight="1">
      <c r="Q124" s="11"/>
    </row>
    <row r="125" s="2" customFormat="1" ht="16.5" customHeight="1">
      <c r="Q125" s="11"/>
    </row>
    <row r="126" s="2" customFormat="1" ht="16.5" customHeight="1">
      <c r="Q126" s="11"/>
    </row>
    <row r="127" s="2" customFormat="1" ht="16.5" customHeight="1">
      <c r="Q127" s="11"/>
    </row>
    <row r="128" s="2" customFormat="1" ht="16.5" customHeight="1">
      <c r="Q128" s="11"/>
    </row>
    <row r="129" s="2" customFormat="1" ht="16.5" customHeight="1">
      <c r="Q129" s="11"/>
    </row>
    <row r="130" s="2" customFormat="1" ht="16.5" customHeight="1">
      <c r="Q130" s="11"/>
    </row>
    <row r="131" s="2" customFormat="1" ht="16.5" customHeight="1">
      <c r="Q131" s="11"/>
    </row>
    <row r="132" s="2" customFormat="1" ht="16.5" customHeight="1">
      <c r="Q132" s="11"/>
    </row>
    <row r="133" s="2" customFormat="1" ht="16.5" customHeight="1">
      <c r="Q133" s="11"/>
    </row>
    <row r="134" s="2" customFormat="1" ht="16.5" customHeight="1">
      <c r="Q134" s="11"/>
    </row>
    <row r="135" s="2" customFormat="1" ht="16.5" customHeight="1">
      <c r="Q135" s="11"/>
    </row>
    <row r="136" s="2" customFormat="1" ht="16.5" customHeight="1">
      <c r="Q136" s="11"/>
    </row>
    <row r="137" s="2" customFormat="1" ht="16.5" customHeight="1">
      <c r="Q137" s="11"/>
    </row>
    <row r="138" s="2" customFormat="1" ht="16.5" customHeight="1">
      <c r="Q138" s="11"/>
    </row>
    <row r="139" s="2" customFormat="1" ht="16.5" customHeight="1">
      <c r="Q139" s="11"/>
    </row>
    <row r="140" s="2" customFormat="1" ht="16.5" customHeight="1">
      <c r="Q140" s="11"/>
    </row>
    <row r="141" s="2" customFormat="1" ht="16.5" customHeight="1">
      <c r="Q141" s="11"/>
    </row>
    <row r="142" s="2" customFormat="1" ht="16.5" customHeight="1">
      <c r="Q142" s="11"/>
    </row>
    <row r="143" s="2" customFormat="1" ht="16.5" customHeight="1">
      <c r="Q143" s="11"/>
    </row>
    <row r="144" s="2" customFormat="1" ht="16.5" customHeight="1">
      <c r="Q144" s="11"/>
    </row>
    <row r="145" s="2" customFormat="1" ht="16.5" customHeight="1">
      <c r="Q145" s="11"/>
    </row>
    <row r="146" s="2" customFormat="1" ht="16.5" customHeight="1">
      <c r="Q146" s="11"/>
    </row>
    <row r="147" s="2" customFormat="1" ht="16.5" customHeight="1">
      <c r="Q147" s="11"/>
    </row>
    <row r="148" s="2" customFormat="1" ht="16.5" customHeight="1">
      <c r="Q148" s="11"/>
    </row>
    <row r="149" s="2" customFormat="1" ht="16.5" customHeight="1">
      <c r="Q149" s="11"/>
    </row>
    <row r="150" s="2" customFormat="1" ht="16.5" customHeight="1">
      <c r="Q150" s="11"/>
    </row>
    <row r="151" s="2" customFormat="1" ht="16.5" customHeight="1">
      <c r="Q151" s="11"/>
    </row>
    <row r="152" s="2" customFormat="1" ht="16.5" customHeight="1">
      <c r="Q152" s="11"/>
    </row>
    <row r="153" s="2" customFormat="1" ht="16.5" customHeight="1">
      <c r="Q153" s="11"/>
    </row>
    <row r="154" s="2" customFormat="1" ht="16.5" customHeight="1">
      <c r="Q154" s="11"/>
    </row>
    <row r="155" s="2" customFormat="1" ht="16.5" customHeight="1">
      <c r="Q155" s="11"/>
    </row>
    <row r="156" s="2" customFormat="1" ht="16.5" customHeight="1">
      <c r="Q156" s="11"/>
    </row>
    <row r="157" s="2" customFormat="1" ht="16.5" customHeight="1">
      <c r="Q157" s="11"/>
    </row>
    <row r="158" s="2" customFormat="1" ht="16.5" customHeight="1">
      <c r="Q158" s="11"/>
    </row>
    <row r="159" s="2" customFormat="1" ht="16.5" customHeight="1">
      <c r="Q159" s="11"/>
    </row>
    <row r="160" s="2" customFormat="1" ht="16.5" customHeight="1">
      <c r="Q160" s="11"/>
    </row>
    <row r="161" s="2" customFormat="1" ht="16.5" customHeight="1">
      <c r="Q161" s="11"/>
    </row>
    <row r="162" s="2" customFormat="1" ht="16.5" customHeight="1">
      <c r="Q162" s="11"/>
    </row>
    <row r="163" s="2" customFormat="1" ht="16.5" customHeight="1">
      <c r="Q163" s="11"/>
    </row>
    <row r="164" s="2" customFormat="1" ht="16.5" customHeight="1">
      <c r="Q164" s="11"/>
    </row>
    <row r="165" s="2" customFormat="1" ht="16.5" customHeight="1">
      <c r="Q165" s="11"/>
    </row>
    <row r="166" s="2" customFormat="1" ht="16.5" customHeight="1">
      <c r="Q166" s="11"/>
    </row>
    <row r="167" s="2" customFormat="1" ht="16.5" customHeight="1">
      <c r="Q167" s="11"/>
    </row>
    <row r="168" s="2" customFormat="1" ht="16.5" customHeight="1">
      <c r="Q168" s="11"/>
    </row>
    <row r="169" s="2" customFormat="1" ht="16.5" customHeight="1">
      <c r="Q169" s="11"/>
    </row>
    <row r="170" s="2" customFormat="1" ht="16.5" customHeight="1">
      <c r="Q170" s="11"/>
    </row>
    <row r="171" s="2" customFormat="1" ht="16.5" customHeight="1">
      <c r="Q171" s="11"/>
    </row>
    <row r="172" s="2" customFormat="1" ht="16.5" customHeight="1">
      <c r="Q172" s="11"/>
    </row>
    <row r="173" s="2" customFormat="1" ht="16.5" customHeight="1">
      <c r="Q173" s="11"/>
    </row>
    <row r="174" s="2" customFormat="1" ht="16.5" customHeight="1">
      <c r="Q174" s="11"/>
    </row>
    <row r="175" s="2" customFormat="1" ht="16.5" customHeight="1">
      <c r="Q175" s="11"/>
    </row>
    <row r="176" s="2" customFormat="1" ht="16.5" customHeight="1">
      <c r="Q176" s="11"/>
    </row>
    <row r="177" s="2" customFormat="1" ht="16.5" customHeight="1">
      <c r="Q177" s="11"/>
    </row>
    <row r="178" s="2" customFormat="1" ht="16.5" customHeight="1">
      <c r="Q178" s="11"/>
    </row>
    <row r="179" s="2" customFormat="1" ht="16.5" customHeight="1">
      <c r="Q179" s="11"/>
    </row>
    <row r="180" s="2" customFormat="1" ht="16.5" customHeight="1">
      <c r="Q180" s="11"/>
    </row>
    <row r="181" s="2" customFormat="1" ht="16.5" customHeight="1">
      <c r="Q181" s="11"/>
    </row>
    <row r="182" s="2" customFormat="1" ht="16.5" customHeight="1">
      <c r="Q182" s="11"/>
    </row>
    <row r="183" s="2" customFormat="1" ht="16.5" customHeight="1">
      <c r="Q183" s="11"/>
    </row>
    <row r="184" s="2" customFormat="1" ht="16.5" customHeight="1">
      <c r="Q184" s="11"/>
    </row>
    <row r="185" s="2" customFormat="1" ht="16.5" customHeight="1">
      <c r="Q185" s="11"/>
    </row>
    <row r="186" s="2" customFormat="1" ht="16.5" customHeight="1">
      <c r="Q186" s="11"/>
    </row>
    <row r="187" s="2" customFormat="1" ht="16.5" customHeight="1">
      <c r="Q187" s="11"/>
    </row>
    <row r="188" s="2" customFormat="1" ht="16.5" customHeight="1">
      <c r="Q188" s="11"/>
    </row>
    <row r="189" s="2" customFormat="1" ht="16.5" customHeight="1">
      <c r="Q189" s="11"/>
    </row>
    <row r="190" s="2" customFormat="1" ht="16.5" customHeight="1">
      <c r="Q190" s="11"/>
    </row>
    <row r="191" s="2" customFormat="1" ht="16.5" customHeight="1">
      <c r="Q191" s="11"/>
    </row>
    <row r="192" s="2" customFormat="1" ht="16.5" customHeight="1">
      <c r="Q192" s="11"/>
    </row>
    <row r="193" s="2" customFormat="1" ht="16.5" customHeight="1">
      <c r="Q193" s="11"/>
    </row>
    <row r="194" s="2" customFormat="1" ht="16.5" customHeight="1">
      <c r="Q194" s="11"/>
    </row>
    <row r="195" s="2" customFormat="1" ht="16.5" customHeight="1">
      <c r="Q195" s="11"/>
    </row>
    <row r="196" s="2" customFormat="1" ht="16.5" customHeight="1">
      <c r="Q196" s="11"/>
    </row>
    <row r="197" s="2" customFormat="1" ht="16.5" customHeight="1">
      <c r="Q197" s="11"/>
    </row>
    <row r="198" s="2" customFormat="1" ht="16.5" customHeight="1">
      <c r="Q198" s="11"/>
    </row>
    <row r="199" s="2" customFormat="1" ht="16.5" customHeight="1">
      <c r="Q199" s="11"/>
    </row>
    <row r="200" s="2" customFormat="1" ht="16.5" customHeight="1">
      <c r="Q200" s="11"/>
    </row>
    <row r="201" s="2" customFormat="1" ht="16.5" customHeight="1">
      <c r="Q201" s="11"/>
    </row>
    <row r="202" s="2" customFormat="1" ht="16.5" customHeight="1">
      <c r="Q202" s="11"/>
    </row>
    <row r="203" s="2" customFormat="1" ht="16.5" customHeight="1">
      <c r="Q203" s="11"/>
    </row>
    <row r="204" s="2" customFormat="1" ht="16.5" customHeight="1">
      <c r="Q204" s="11"/>
    </row>
    <row r="205" s="2" customFormat="1" ht="16.5" customHeight="1">
      <c r="Q205" s="11"/>
    </row>
    <row r="206" s="2" customFormat="1" ht="16.5" customHeight="1">
      <c r="Q206" s="11"/>
    </row>
    <row r="207" s="2" customFormat="1" ht="16.5" customHeight="1">
      <c r="Q207" s="11"/>
    </row>
    <row r="208" s="2" customFormat="1" ht="16.5" customHeight="1">
      <c r="Q208" s="11"/>
    </row>
    <row r="209" s="2" customFormat="1" ht="16.5" customHeight="1">
      <c r="Q209" s="11"/>
    </row>
    <row r="210" s="2" customFormat="1" ht="16.5" customHeight="1">
      <c r="Q210" s="11"/>
    </row>
    <row r="211" s="2" customFormat="1" ht="16.5" customHeight="1">
      <c r="Q211" s="11"/>
    </row>
    <row r="212" s="2" customFormat="1" ht="16.5" customHeight="1">
      <c r="Q212" s="11"/>
    </row>
    <row r="213" s="2" customFormat="1" ht="16.5" customHeight="1">
      <c r="Q213" s="11"/>
    </row>
    <row r="214" s="2" customFormat="1" ht="16.5" customHeight="1">
      <c r="Q214" s="11"/>
    </row>
    <row r="215" s="2" customFormat="1" ht="16.5" customHeight="1">
      <c r="Q215" s="11"/>
    </row>
    <row r="216" s="2" customFormat="1" ht="16.5" customHeight="1">
      <c r="Q216" s="11"/>
    </row>
    <row r="217" s="2" customFormat="1" ht="16.5" customHeight="1">
      <c r="Q217" s="11"/>
    </row>
    <row r="218" s="2" customFormat="1" ht="16.5" customHeight="1">
      <c r="Q218" s="11"/>
    </row>
    <row r="219" s="2" customFormat="1" ht="16.5" customHeight="1">
      <c r="Q219" s="11"/>
    </row>
    <row r="220" s="2" customFormat="1" ht="16.5" customHeight="1">
      <c r="Q220" s="11"/>
    </row>
    <row r="221" s="2" customFormat="1" ht="16.5" customHeight="1">
      <c r="Q221" s="11"/>
    </row>
    <row r="222" s="2" customFormat="1" ht="16.5" customHeight="1">
      <c r="Q222" s="11"/>
    </row>
    <row r="223" s="2" customFormat="1" ht="16.5" customHeight="1">
      <c r="Q223" s="11"/>
    </row>
    <row r="224" s="2" customFormat="1" ht="16.5" customHeight="1">
      <c r="Q224" s="11"/>
    </row>
    <row r="225" s="2" customFormat="1" ht="16.5" customHeight="1">
      <c r="Q225" s="11"/>
    </row>
    <row r="226" s="2" customFormat="1" ht="16.5" customHeight="1">
      <c r="Q226" s="11"/>
    </row>
    <row r="227" s="2" customFormat="1" ht="16.5" customHeight="1">
      <c r="Q227" s="11"/>
    </row>
    <row r="228" s="2" customFormat="1" ht="16.5" customHeight="1">
      <c r="Q228" s="11"/>
    </row>
    <row r="229" s="2" customFormat="1" ht="16.5" customHeight="1">
      <c r="Q229" s="11"/>
    </row>
    <row r="230" s="2" customFormat="1" ht="16.5" customHeight="1">
      <c r="Q230" s="11"/>
    </row>
    <row r="231" s="2" customFormat="1" ht="16.5" customHeight="1">
      <c r="Q231" s="11"/>
    </row>
    <row r="232" s="2" customFormat="1" ht="16.5" customHeight="1">
      <c r="Q232" s="11"/>
    </row>
    <row r="233" s="2" customFormat="1" ht="16.5" customHeight="1">
      <c r="Q233" s="11"/>
    </row>
    <row r="234" s="2" customFormat="1" ht="16.5" customHeight="1">
      <c r="Q234" s="11"/>
    </row>
    <row r="235" s="2" customFormat="1" ht="16.5" customHeight="1">
      <c r="Q235" s="11"/>
    </row>
    <row r="236" s="2" customFormat="1" ht="16.5" customHeight="1">
      <c r="Q236" s="11"/>
    </row>
    <row r="237" s="2" customFormat="1" ht="16.5" customHeight="1">
      <c r="Q237" s="11"/>
    </row>
    <row r="238" s="2" customFormat="1" ht="16.5" customHeight="1">
      <c r="Q238" s="11"/>
    </row>
    <row r="239" s="2" customFormat="1" ht="16.5" customHeight="1">
      <c r="Q239" s="11"/>
    </row>
    <row r="240" s="2" customFormat="1" ht="16.5" customHeight="1">
      <c r="Q240" s="11"/>
    </row>
    <row r="241" s="2" customFormat="1" ht="16.5" customHeight="1">
      <c r="Q241" s="11"/>
    </row>
    <row r="242" s="2" customFormat="1" ht="16.5" customHeight="1">
      <c r="Q242" s="11"/>
    </row>
    <row r="243" s="2" customFormat="1" ht="16.5" customHeight="1">
      <c r="Q243" s="11"/>
    </row>
    <row r="244" s="2" customFormat="1" ht="16.5" customHeight="1">
      <c r="Q244" s="11"/>
    </row>
    <row r="245" s="2" customFormat="1" ht="16.5" customHeight="1">
      <c r="Q245" s="11"/>
    </row>
    <row r="246" s="2" customFormat="1" ht="16.5" customHeight="1">
      <c r="Q246" s="11"/>
    </row>
    <row r="247" s="2" customFormat="1" ht="16.5" customHeight="1">
      <c r="Q247" s="11"/>
    </row>
    <row r="248" s="2" customFormat="1" ht="16.5" customHeight="1">
      <c r="Q248" s="11"/>
    </row>
    <row r="249" s="2" customFormat="1" ht="16.5" customHeight="1">
      <c r="Q249" s="11"/>
    </row>
    <row r="250" s="2" customFormat="1" ht="16.5" customHeight="1">
      <c r="Q250" s="11"/>
    </row>
    <row r="251" s="2" customFormat="1" ht="16.5" customHeight="1">
      <c r="Q251" s="11"/>
    </row>
    <row r="252" s="2" customFormat="1" ht="16.5" customHeight="1">
      <c r="Q252" s="11"/>
    </row>
    <row r="253" s="2" customFormat="1" ht="16.5" customHeight="1">
      <c r="Q253" s="11"/>
    </row>
    <row r="254" s="2" customFormat="1" ht="16.5" customHeight="1">
      <c r="Q254" s="11"/>
    </row>
    <row r="255" s="2" customFormat="1" ht="16.5" customHeight="1">
      <c r="Q255" s="11"/>
    </row>
    <row r="256" s="2" customFormat="1" ht="16.5" customHeight="1">
      <c r="Q256" s="11"/>
    </row>
    <row r="257" s="2" customFormat="1" ht="16.5" customHeight="1">
      <c r="Q257" s="11"/>
    </row>
    <row r="258" s="2" customFormat="1" ht="16.5" customHeight="1">
      <c r="Q258" s="11"/>
    </row>
    <row r="259" s="2" customFormat="1" ht="16.5" customHeight="1">
      <c r="Q259" s="11"/>
    </row>
    <row r="260" s="2" customFormat="1" ht="16.5" customHeight="1">
      <c r="Q260" s="11"/>
    </row>
    <row r="261" s="2" customFormat="1" ht="16.5" customHeight="1">
      <c r="Q261" s="11"/>
    </row>
    <row r="262" s="2" customFormat="1" ht="16.5" customHeight="1">
      <c r="Q262" s="11"/>
    </row>
    <row r="263" s="2" customFormat="1" ht="16.5" customHeight="1">
      <c r="Q263" s="11"/>
    </row>
    <row r="264" s="2" customFormat="1" ht="16.5" customHeight="1">
      <c r="Q264" s="11"/>
    </row>
    <row r="265" s="2" customFormat="1" ht="16.5" customHeight="1">
      <c r="Q265" s="11"/>
    </row>
    <row r="266" s="2" customFormat="1" ht="16.5" customHeight="1">
      <c r="Q266" s="11"/>
    </row>
    <row r="267" s="2" customFormat="1" ht="16.5" customHeight="1">
      <c r="Q267" s="11"/>
    </row>
    <row r="268" s="2" customFormat="1" ht="16.5" customHeight="1">
      <c r="Q268" s="11"/>
    </row>
    <row r="269" s="2" customFormat="1" ht="16.5" customHeight="1">
      <c r="Q269" s="11"/>
    </row>
    <row r="270" s="2" customFormat="1" ht="16.5" customHeight="1">
      <c r="Q270" s="11"/>
    </row>
    <row r="271" s="2" customFormat="1" ht="16.5" customHeight="1">
      <c r="Q271" s="11"/>
    </row>
    <row r="272" s="2" customFormat="1" ht="16.5" customHeight="1">
      <c r="Q272" s="11"/>
    </row>
    <row r="273" s="2" customFormat="1" ht="16.5" customHeight="1">
      <c r="Q273" s="11"/>
    </row>
    <row r="274" s="2" customFormat="1" ht="16.5" customHeight="1">
      <c r="Q274" s="11"/>
    </row>
    <row r="275" s="2" customFormat="1" ht="16.5" customHeight="1">
      <c r="Q275" s="11"/>
    </row>
    <row r="276" s="2" customFormat="1" ht="16.5" customHeight="1">
      <c r="Q276" s="11"/>
    </row>
    <row r="277" s="2" customFormat="1" ht="16.5" customHeight="1">
      <c r="Q277" s="11"/>
    </row>
    <row r="278" s="2" customFormat="1" ht="16.5" customHeight="1">
      <c r="Q278" s="11"/>
    </row>
    <row r="279" s="2" customFormat="1" ht="16.5" customHeight="1">
      <c r="Q279" s="11"/>
    </row>
    <row r="280" s="2" customFormat="1" ht="16.5" customHeight="1">
      <c r="Q280" s="11"/>
    </row>
    <row r="281" s="2" customFormat="1" ht="16.5" customHeight="1">
      <c r="Q281" s="11"/>
    </row>
    <row r="282" s="2" customFormat="1" ht="16.5" customHeight="1">
      <c r="Q282" s="11"/>
    </row>
    <row r="283" s="2" customFormat="1" ht="16.5" customHeight="1">
      <c r="Q283" s="11"/>
    </row>
    <row r="284" s="2" customFormat="1" ht="16.5" customHeight="1">
      <c r="Q284" s="11"/>
    </row>
    <row r="285" s="2" customFormat="1" ht="16.5" customHeight="1">
      <c r="Q285" s="11"/>
    </row>
    <row r="286" s="2" customFormat="1" ht="16.5" customHeight="1">
      <c r="Q286" s="11"/>
    </row>
    <row r="287" s="2" customFormat="1" ht="16.5" customHeight="1">
      <c r="Q287" s="11"/>
    </row>
    <row r="288" s="2" customFormat="1" ht="16.5" customHeight="1">
      <c r="Q288" s="11"/>
    </row>
    <row r="289" s="2" customFormat="1" ht="16.5" customHeight="1">
      <c r="Q289" s="11"/>
    </row>
    <row r="290" s="2" customFormat="1" ht="16.5" customHeight="1">
      <c r="Q290" s="11"/>
    </row>
    <row r="291" s="2" customFormat="1" ht="16.5" customHeight="1">
      <c r="Q291" s="11"/>
    </row>
    <row r="292" s="2" customFormat="1" ht="16.5" customHeight="1">
      <c r="Q292" s="11"/>
    </row>
    <row r="293" s="2" customFormat="1" ht="16.5" customHeight="1">
      <c r="Q293" s="11"/>
    </row>
    <row r="294" s="2" customFormat="1" ht="16.5" customHeight="1">
      <c r="Q294" s="11"/>
    </row>
    <row r="295" s="2" customFormat="1" ht="16.5" customHeight="1">
      <c r="Q295" s="11"/>
    </row>
    <row r="296" s="2" customFormat="1" ht="16.5" customHeight="1">
      <c r="Q296" s="11"/>
    </row>
    <row r="297" s="2" customFormat="1" ht="16.5" customHeight="1">
      <c r="Q297" s="11"/>
    </row>
    <row r="298" s="2" customFormat="1" ht="16.5" customHeight="1">
      <c r="Q298" s="11"/>
    </row>
    <row r="299" s="2" customFormat="1" ht="16.5" customHeight="1">
      <c r="Q299" s="11"/>
    </row>
    <row r="300" s="2" customFormat="1" ht="16.5" customHeight="1">
      <c r="Q300" s="11"/>
    </row>
    <row r="301" s="2" customFormat="1" ht="16.5" customHeight="1">
      <c r="Q301" s="11"/>
    </row>
    <row r="302" s="2" customFormat="1" ht="16.5" customHeight="1">
      <c r="Q302" s="11"/>
    </row>
    <row r="303" s="2" customFormat="1" ht="16.5" customHeight="1">
      <c r="Q303" s="11"/>
    </row>
    <row r="304" s="2" customFormat="1" ht="16.5" customHeight="1">
      <c r="Q304" s="11"/>
    </row>
    <row r="305" s="2" customFormat="1" ht="16.5" customHeight="1">
      <c r="Q305" s="11"/>
    </row>
    <row r="306" s="2" customFormat="1" ht="16.5" customHeight="1">
      <c r="Q306" s="11"/>
    </row>
    <row r="307" s="2" customFormat="1" ht="16.5" customHeight="1">
      <c r="Q307" s="11"/>
    </row>
    <row r="308" s="2" customFormat="1" ht="16.5" customHeight="1">
      <c r="Q308" s="11"/>
    </row>
    <row r="309" s="2" customFormat="1" ht="16.5" customHeight="1">
      <c r="Q309" s="11"/>
    </row>
    <row r="310" s="2" customFormat="1" ht="16.5" customHeight="1">
      <c r="Q310" s="11"/>
    </row>
    <row r="311" s="2" customFormat="1" ht="16.5" customHeight="1">
      <c r="Q311" s="11"/>
    </row>
    <row r="312" s="2" customFormat="1" ht="16.5" customHeight="1">
      <c r="Q312" s="11"/>
    </row>
    <row r="313" s="2" customFormat="1" ht="16.5" customHeight="1">
      <c r="Q313" s="11"/>
    </row>
    <row r="314" s="2" customFormat="1" ht="16.5" customHeight="1">
      <c r="Q314" s="11"/>
    </row>
    <row r="315" s="2" customFormat="1" ht="16.5" customHeight="1">
      <c r="Q315" s="11"/>
    </row>
    <row r="316" s="2" customFormat="1" ht="16.5" customHeight="1">
      <c r="Q316" s="11"/>
    </row>
    <row r="317" s="2" customFormat="1" ht="16.5" customHeight="1">
      <c r="Q317" s="11"/>
    </row>
    <row r="318" s="2" customFormat="1" ht="16.5" customHeight="1">
      <c r="Q318" s="11"/>
    </row>
    <row r="319" s="2" customFormat="1" ht="16.5" customHeight="1">
      <c r="Q319" s="11"/>
    </row>
    <row r="320" s="2" customFormat="1" ht="16.5" customHeight="1">
      <c r="Q320" s="11"/>
    </row>
    <row r="321" s="2" customFormat="1" ht="16.5" customHeight="1">
      <c r="Q321" s="11"/>
    </row>
    <row r="322" s="2" customFormat="1" ht="16.5" customHeight="1">
      <c r="Q322" s="11"/>
    </row>
    <row r="323" s="2" customFormat="1" ht="16.5" customHeight="1">
      <c r="Q323" s="11"/>
    </row>
    <row r="324" s="2" customFormat="1" ht="16.5" customHeight="1">
      <c r="Q324" s="11"/>
    </row>
    <row r="325" s="2" customFormat="1" ht="16.5" customHeight="1">
      <c r="Q325" s="11"/>
    </row>
    <row r="326" s="2" customFormat="1" ht="16.5" customHeight="1">
      <c r="Q326" s="11"/>
    </row>
    <row r="327" s="2" customFormat="1" ht="16.5" customHeight="1">
      <c r="Q327" s="11"/>
    </row>
    <row r="328" s="2" customFormat="1" ht="16.5" customHeight="1">
      <c r="Q328" s="11"/>
    </row>
    <row r="329" s="2" customFormat="1" ht="16.5" customHeight="1">
      <c r="Q329" s="11"/>
    </row>
    <row r="330" s="2" customFormat="1" ht="16.5" customHeight="1">
      <c r="Q330" s="11"/>
    </row>
    <row r="331" s="2" customFormat="1" ht="16.5" customHeight="1">
      <c r="Q331" s="11"/>
    </row>
    <row r="332" s="2" customFormat="1" ht="16.5" customHeight="1">
      <c r="Q332" s="11"/>
    </row>
    <row r="333" s="2" customFormat="1" ht="16.5" customHeight="1">
      <c r="Q333" s="11"/>
    </row>
    <row r="334" s="2" customFormat="1" ht="16.5" customHeight="1">
      <c r="Q334" s="11"/>
    </row>
    <row r="335" s="2" customFormat="1" ht="16.5" customHeight="1">
      <c r="Q335" s="11"/>
    </row>
    <row r="336" s="2" customFormat="1" ht="16.5" customHeight="1">
      <c r="Q336" s="11"/>
    </row>
    <row r="337" s="2" customFormat="1" ht="16.5" customHeight="1">
      <c r="Q337" s="11"/>
    </row>
    <row r="338" s="2" customFormat="1" ht="16.5" customHeight="1">
      <c r="Q338" s="11"/>
    </row>
    <row r="339" s="2" customFormat="1" ht="16.5" customHeight="1">
      <c r="Q339" s="11"/>
    </row>
    <row r="340" s="2" customFormat="1" ht="16.5" customHeight="1">
      <c r="Q340" s="11"/>
    </row>
    <row r="341" s="2" customFormat="1" ht="16.5" customHeight="1">
      <c r="Q341" s="11"/>
    </row>
    <row r="342" s="2" customFormat="1" ht="16.5" customHeight="1">
      <c r="Q342" s="11"/>
    </row>
    <row r="343" s="2" customFormat="1" ht="16.5" customHeight="1">
      <c r="Q343" s="11"/>
    </row>
    <row r="344" s="2" customFormat="1" ht="16.5" customHeight="1">
      <c r="Q344" s="11"/>
    </row>
    <row r="345" s="2" customFormat="1" ht="16.5" customHeight="1">
      <c r="Q345" s="11"/>
    </row>
    <row r="346" s="2" customFormat="1" ht="16.5" customHeight="1">
      <c r="Q346" s="11"/>
    </row>
    <row r="347" s="2" customFormat="1" ht="16.5" customHeight="1">
      <c r="Q347" s="11"/>
    </row>
    <row r="348" s="2" customFormat="1" ht="16.5" customHeight="1">
      <c r="Q348" s="11"/>
    </row>
    <row r="349" s="2" customFormat="1" ht="16.5" customHeight="1">
      <c r="Q349" s="11"/>
    </row>
    <row r="350" s="2" customFormat="1" ht="16.5" customHeight="1">
      <c r="Q350" s="11"/>
    </row>
    <row r="351" s="2" customFormat="1" ht="16.5" customHeight="1">
      <c r="Q351" s="11"/>
    </row>
    <row r="352" s="2" customFormat="1" ht="16.5" customHeight="1">
      <c r="Q352" s="11"/>
    </row>
    <row r="353" s="2" customFormat="1" ht="16.5" customHeight="1">
      <c r="Q353" s="11"/>
    </row>
    <row r="354" s="2" customFormat="1" ht="16.5" customHeight="1">
      <c r="Q354" s="11"/>
    </row>
    <row r="355" s="2" customFormat="1" ht="16.5" customHeight="1">
      <c r="Q355" s="11"/>
    </row>
    <row r="356" s="2" customFormat="1" ht="16.5" customHeight="1">
      <c r="Q356" s="11"/>
    </row>
    <row r="357" s="2" customFormat="1" ht="16.5" customHeight="1">
      <c r="Q357" s="11"/>
    </row>
    <row r="358" s="2" customFormat="1" ht="16.5" customHeight="1">
      <c r="Q358" s="11"/>
    </row>
    <row r="359" s="2" customFormat="1" ht="16.5" customHeight="1">
      <c r="Q359" s="11"/>
    </row>
    <row r="360" s="2" customFormat="1" ht="16.5" customHeight="1">
      <c r="Q360" s="11"/>
    </row>
    <row r="361" s="2" customFormat="1" ht="16.5" customHeight="1">
      <c r="Q361" s="11"/>
    </row>
    <row r="362" s="2" customFormat="1" ht="16.5" customHeight="1">
      <c r="Q362" s="11"/>
    </row>
    <row r="363" s="2" customFormat="1" ht="16.5" customHeight="1">
      <c r="Q363" s="11"/>
    </row>
    <row r="364" s="2" customFormat="1" ht="16.5" customHeight="1">
      <c r="Q364" s="11"/>
    </row>
    <row r="365" s="2" customFormat="1" ht="16.5" customHeight="1">
      <c r="Q365" s="11"/>
    </row>
    <row r="366" s="2" customFormat="1" ht="16.5" customHeight="1">
      <c r="Q366" s="11"/>
    </row>
    <row r="367" s="2" customFormat="1" ht="16.5" customHeight="1">
      <c r="Q367" s="11"/>
    </row>
    <row r="368" s="2" customFormat="1" ht="16.5" customHeight="1">
      <c r="Q368" s="11"/>
    </row>
    <row r="369" s="2" customFormat="1" ht="16.5" customHeight="1">
      <c r="Q369" s="11"/>
    </row>
    <row r="370" s="2" customFormat="1" ht="16.5" customHeight="1">
      <c r="Q370" s="11"/>
    </row>
    <row r="371" s="2" customFormat="1" ht="16.5" customHeight="1">
      <c r="Q371" s="11"/>
    </row>
    <row r="372" s="2" customFormat="1" ht="16.5" customHeight="1">
      <c r="Q372" s="11"/>
    </row>
    <row r="373" s="2" customFormat="1" ht="16.5" customHeight="1">
      <c r="Q373" s="11"/>
    </row>
    <row r="374" s="2" customFormat="1" ht="16.5" customHeight="1">
      <c r="Q374" s="11"/>
    </row>
    <row r="375" s="2" customFormat="1" ht="16.5" customHeight="1">
      <c r="Q375" s="11"/>
    </row>
    <row r="376" s="2" customFormat="1" ht="16.5" customHeight="1">
      <c r="Q376" s="11"/>
    </row>
    <row r="377" s="2" customFormat="1" ht="16.5" customHeight="1">
      <c r="Q377" s="11"/>
    </row>
    <row r="378" s="2" customFormat="1" ht="16.5" customHeight="1">
      <c r="Q378" s="11"/>
    </row>
    <row r="379" s="2" customFormat="1" ht="16.5" customHeight="1">
      <c r="Q379" s="11"/>
    </row>
    <row r="380" s="2" customFormat="1" ht="16.5" customHeight="1">
      <c r="Q380" s="11"/>
    </row>
    <row r="381" s="2" customFormat="1" ht="16.5" customHeight="1">
      <c r="Q381" s="11"/>
    </row>
    <row r="382" s="2" customFormat="1" ht="16.5" customHeight="1">
      <c r="Q382" s="11"/>
    </row>
    <row r="383" s="2" customFormat="1" ht="16.5" customHeight="1">
      <c r="Q383" s="11"/>
    </row>
    <row r="384" s="2" customFormat="1" ht="16.5" customHeight="1">
      <c r="Q384" s="11"/>
    </row>
    <row r="385" s="2" customFormat="1" ht="16.5" customHeight="1">
      <c r="Q385" s="11"/>
    </row>
    <row r="386" s="2" customFormat="1" ht="16.5" customHeight="1">
      <c r="Q386" s="11"/>
    </row>
    <row r="387" s="2" customFormat="1" ht="16.5" customHeight="1">
      <c r="Q387" s="11"/>
    </row>
    <row r="388" s="2" customFormat="1" ht="16.5" customHeight="1">
      <c r="Q388" s="11"/>
    </row>
    <row r="389" s="2" customFormat="1" ht="16.5" customHeight="1">
      <c r="Q389" s="11"/>
    </row>
    <row r="390" s="2" customFormat="1" ht="16.5" customHeight="1">
      <c r="Q390" s="11"/>
    </row>
    <row r="391" s="2" customFormat="1" ht="16.5" customHeight="1">
      <c r="Q391" s="11"/>
    </row>
    <row r="392" s="2" customFormat="1" ht="16.5" customHeight="1">
      <c r="Q392" s="11"/>
    </row>
    <row r="393" s="2" customFormat="1" ht="16.5" customHeight="1">
      <c r="Q393" s="11"/>
    </row>
    <row r="394" s="2" customFormat="1" ht="16.5" customHeight="1">
      <c r="Q394" s="11"/>
    </row>
    <row r="395" s="2" customFormat="1" ht="16.5" customHeight="1">
      <c r="Q395" s="11"/>
    </row>
    <row r="396" s="2" customFormat="1" ht="16.5" customHeight="1">
      <c r="Q396" s="11"/>
    </row>
    <row r="397" s="2" customFormat="1" ht="16.5" customHeight="1">
      <c r="Q397" s="11"/>
    </row>
    <row r="398" s="2" customFormat="1" ht="16.5" customHeight="1">
      <c r="Q398" s="11"/>
    </row>
    <row r="399" s="2" customFormat="1" ht="16.5" customHeight="1">
      <c r="Q399" s="11"/>
    </row>
    <row r="400" s="2" customFormat="1" ht="16.5" customHeight="1">
      <c r="Q400" s="11"/>
    </row>
    <row r="401" s="2" customFormat="1" ht="16.5" customHeight="1">
      <c r="Q401" s="11"/>
    </row>
    <row r="402" s="2" customFormat="1" ht="16.5" customHeight="1">
      <c r="Q402" s="11"/>
    </row>
    <row r="403" s="2" customFormat="1" ht="16.5" customHeight="1">
      <c r="Q403" s="11"/>
    </row>
    <row r="404" s="2" customFormat="1" ht="16.5" customHeight="1">
      <c r="Q404" s="11"/>
    </row>
    <row r="405" s="2" customFormat="1" ht="16.5" customHeight="1">
      <c r="Q405" s="11"/>
    </row>
    <row r="406" s="2" customFormat="1" ht="16.5" customHeight="1">
      <c r="Q406" s="11"/>
    </row>
    <row r="407" s="2" customFormat="1" ht="16.5" customHeight="1">
      <c r="Q407" s="11"/>
    </row>
    <row r="408" s="2" customFormat="1" ht="16.5" customHeight="1">
      <c r="Q408" s="11"/>
    </row>
    <row r="409" s="2" customFormat="1" ht="16.5" customHeight="1">
      <c r="Q409" s="11"/>
    </row>
    <row r="410" s="2" customFormat="1" ht="16.5" customHeight="1">
      <c r="Q410" s="11"/>
    </row>
    <row r="411" s="2" customFormat="1" ht="16.5" customHeight="1">
      <c r="Q411" s="11"/>
    </row>
    <row r="412" s="2" customFormat="1" ht="16.5" customHeight="1">
      <c r="Q412" s="11"/>
    </row>
    <row r="413" s="2" customFormat="1" ht="16.5" customHeight="1">
      <c r="Q413" s="11"/>
    </row>
    <row r="414" s="2" customFormat="1" ht="16.5" customHeight="1">
      <c r="Q414" s="11"/>
    </row>
    <row r="415" s="2" customFormat="1" ht="16.5" customHeight="1">
      <c r="Q415" s="11"/>
    </row>
    <row r="416" s="2" customFormat="1" ht="16.5" customHeight="1">
      <c r="Q416" s="11"/>
    </row>
    <row r="417" s="2" customFormat="1" ht="16.5" customHeight="1">
      <c r="Q417" s="11"/>
    </row>
    <row r="418" s="2" customFormat="1" ht="16.5" customHeight="1">
      <c r="Q418" s="11"/>
    </row>
    <row r="419" s="2" customFormat="1" ht="16.5" customHeight="1">
      <c r="Q419" s="11"/>
    </row>
    <row r="420" s="2" customFormat="1" ht="16.5" customHeight="1">
      <c r="Q420" s="11"/>
    </row>
    <row r="421" s="2" customFormat="1" ht="16.5" customHeight="1">
      <c r="Q421" s="11"/>
    </row>
    <row r="422" s="2" customFormat="1" ht="16.5" customHeight="1">
      <c r="Q422" s="11"/>
    </row>
    <row r="423" s="2" customFormat="1" ht="16.5" customHeight="1">
      <c r="Q423" s="11"/>
    </row>
    <row r="424" s="2" customFormat="1" ht="16.5" customHeight="1">
      <c r="Q424" s="11"/>
    </row>
    <row r="425" s="2" customFormat="1" ht="16.5" customHeight="1">
      <c r="Q425" s="11"/>
    </row>
    <row r="426" s="2" customFormat="1" ht="16.5" customHeight="1">
      <c r="Q426" s="11"/>
    </row>
    <row r="427" s="2" customFormat="1" ht="16.5" customHeight="1">
      <c r="Q427" s="11"/>
    </row>
    <row r="428" s="2" customFormat="1" ht="16.5" customHeight="1">
      <c r="Q428" s="11"/>
    </row>
    <row r="429" s="2" customFormat="1" ht="16.5" customHeight="1">
      <c r="Q429" s="11"/>
    </row>
    <row r="430" s="2" customFormat="1" ht="16.5" customHeight="1">
      <c r="Q430" s="11"/>
    </row>
    <row r="431" s="2" customFormat="1" ht="16.5" customHeight="1">
      <c r="Q431" s="11"/>
    </row>
    <row r="432" s="2" customFormat="1" ht="16.5" customHeight="1">
      <c r="Q432" s="11"/>
    </row>
    <row r="433" s="2" customFormat="1" ht="16.5" customHeight="1">
      <c r="Q433" s="11"/>
    </row>
  </sheetData>
  <mergeCells count="17">
    <mergeCell ref="K4:L4"/>
    <mergeCell ref="M4:N4"/>
    <mergeCell ref="O4:P4"/>
    <mergeCell ref="C4:D4"/>
    <mergeCell ref="E4:F4"/>
    <mergeCell ref="G4:H4"/>
    <mergeCell ref="I4:J4"/>
    <mergeCell ref="B1:Q1"/>
    <mergeCell ref="B2:Q2"/>
    <mergeCell ref="B63:Q63"/>
    <mergeCell ref="B59:Q59"/>
    <mergeCell ref="B47:Q47"/>
    <mergeCell ref="B44:Q44"/>
    <mergeCell ref="B29:Q29"/>
    <mergeCell ref="B15:Q15"/>
    <mergeCell ref="B8:Q8"/>
    <mergeCell ref="B6:Q6"/>
  </mergeCells>
  <printOptions horizontalCentered="1"/>
  <pageMargins left="0.15748031496062992" right="0.1968503937007874" top="0.2362204724409449" bottom="0.15748031496062992" header="0.1968503937007874" footer="0.15748031496062992"/>
  <pageSetup fitToHeight="1" fitToWidth="1" horizontalDpi="600" verticalDpi="600" orientation="landscape" paperSize="9" scale="4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 CENTERTEL</cp:lastModifiedBy>
  <cp:lastPrinted>2003-10-28T14:20:23Z</cp:lastPrinted>
  <dcterms:created xsi:type="dcterms:W3CDTF">2003-08-21T08:27:22Z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